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K:\Accounts\REPORTS\Monthend portfolio\2020-2021\March 2021\31032021\Final\HY Portfolio &amp; Derivative disclosure\"/>
    </mc:Choice>
  </mc:AlternateContent>
  <bookViews>
    <workbookView xWindow="330" yWindow="510" windowWidth="19800" windowHeight="7350" tabRatio="834"/>
  </bookViews>
  <sheets>
    <sheet name="LIQUID" sheetId="1" r:id="rId1"/>
    <sheet name="ULTRA" sheetId="2" r:id="rId2"/>
    <sheet name="CREDITRISK" sheetId="3" r:id="rId3"/>
    <sheet name="LDF" sheetId="4" r:id="rId4"/>
    <sheet name="SHORT" sheetId="5" r:id="rId5"/>
    <sheet name="STR" sheetId="6" r:id="rId6"/>
    <sheet name="BOND" sheetId="7" r:id="rId7"/>
    <sheet name="EQUITY&amp;BOND" sheetId="8" r:id="rId8"/>
    <sheet name="GSEC" sheetId="9" r:id="rId9"/>
    <sheet name="ESF" sheetId="42" r:id="rId10"/>
    <sheet name="SAVINGS" sheetId="10" r:id="rId11"/>
    <sheet name="REGULARSAVINGS" sheetId="11" r:id="rId12"/>
    <sheet name="Corporate Bond" sheetId="12" r:id="rId13"/>
    <sheet name="Flexi Cap" sheetId="13" r:id="rId14"/>
    <sheet name="TOP100" sheetId="14" r:id="rId15"/>
    <sheet name="EQUITYOPPOR" sheetId="15" r:id="rId16"/>
    <sheet name="TIGER" sheetId="16" r:id="rId17"/>
    <sheet name="MIDCAP" sheetId="17" r:id="rId18"/>
    <sheet name="TAX" sheetId="18" r:id="rId19"/>
    <sheet name="WAF" sheetId="19" r:id="rId20"/>
    <sheet name="SMALLCAP" sheetId="20" r:id="rId21"/>
    <sheet name="GF" sheetId="21" r:id="rId22"/>
    <sheet name="NRNEF" sheetId="22" r:id="rId23"/>
    <sheet name="WEF" sheetId="23" r:id="rId24"/>
    <sheet name="FOCUS" sheetId="24" r:id="rId25"/>
    <sheet name="WMF" sheetId="25" r:id="rId26"/>
    <sheet name="USFEF" sheetId="26" r:id="rId27"/>
    <sheet name="BANKING &amp; PSU" sheetId="27" r:id="rId28"/>
    <sheet name="DAAF" sheetId="28" r:id="rId29"/>
    <sheet name="GAF" sheetId="29" r:id="rId30"/>
    <sheet name="10YGF" sheetId="30" r:id="rId31"/>
    <sheet name="EQUALNIFTY50" sheetId="32" r:id="rId32"/>
    <sheet name="ARBITRAGE" sheetId="33" r:id="rId33"/>
    <sheet name="LIQUIDETF" sheetId="34" r:id="rId34"/>
    <sheet name="HEALTHCARE" sheetId="35" r:id="rId35"/>
    <sheet name="OVERNIGHT" sheetId="36" r:id="rId36"/>
    <sheet name="NIFTY50INDEX" sheetId="37" r:id="rId37"/>
    <sheet name="NIFTYNEXT50INDEX" sheetId="38" r:id="rId38"/>
    <sheet name="QUANT" sheetId="39" r:id="rId39"/>
    <sheet name="VALUE" sheetId="40" r:id="rId40"/>
    <sheet name="FLOATER" sheetId="41" r:id="rId41"/>
    <sheet name="DSP3YCEEF" sheetId="66" r:id="rId42"/>
    <sheet name="DSPACEF - Series 1" sheetId="65" r:id="rId43"/>
    <sheet name="SR 217 - 40M" sheetId="43" r:id="rId44"/>
    <sheet name="SR 218 - 40M" sheetId="44" r:id="rId45"/>
    <sheet name="SR 219 - 40M" sheetId="45" r:id="rId46"/>
    <sheet name="SR 220 - 40M" sheetId="46" r:id="rId47"/>
    <sheet name="SR 221 - 40M" sheetId="47" r:id="rId48"/>
    <sheet name="ACESERIES2" sheetId="48" r:id="rId49"/>
    <sheet name="SR 223 - 39M" sheetId="49" r:id="rId50"/>
    <sheet name="SR 224 - 39M" sheetId="50" r:id="rId51"/>
    <sheet name="SR 226 - 39M" sheetId="51" r:id="rId52"/>
    <sheet name="SR 227 - 39M" sheetId="52" r:id="rId53"/>
    <sheet name="SR 232 - 36M" sheetId="53" r:id="rId54"/>
    <sheet name="SR 233 - 36M" sheetId="54" r:id="rId55"/>
    <sheet name="SR 235 - 36M" sheetId="55" r:id="rId56"/>
    <sheet name="SR 236 - 36M" sheetId="56" r:id="rId57"/>
    <sheet name="SR 237 - 36M" sheetId="57" r:id="rId58"/>
    <sheet name="SR 238 - 36M" sheetId="58" r:id="rId59"/>
    <sheet name="SR 239 - 36M" sheetId="59" r:id="rId60"/>
    <sheet name="SR 241 - 36M" sheetId="60" r:id="rId61"/>
    <sheet name="SR 243 - 36M" sheetId="61" r:id="rId62"/>
    <sheet name="SR 244 - 36M" sheetId="62" r:id="rId63"/>
    <sheet name="SR 250 - 39M" sheetId="63" r:id="rId64"/>
    <sheet name="SR 251 - 38M" sheetId="64" r:id="rId65"/>
  </sheets>
  <calcPr calcId="162913"/>
</workbook>
</file>

<file path=xl/calcChain.xml><?xml version="1.0" encoding="utf-8"?>
<calcChain xmlns="http://schemas.openxmlformats.org/spreadsheetml/2006/main">
  <c r="F11" i="65" l="1"/>
  <c r="F12" i="65" s="1"/>
  <c r="G8" i="65"/>
  <c r="G7" i="65" s="1"/>
  <c r="F11" i="66"/>
  <c r="F12" i="66" s="1"/>
  <c r="G8" i="66"/>
  <c r="G7" i="66" s="1"/>
  <c r="G11" i="65" l="1"/>
  <c r="G12" i="65" s="1"/>
  <c r="G13" i="65" s="1"/>
  <c r="G11" i="66"/>
  <c r="G12" i="66" s="1"/>
  <c r="G13" i="66"/>
</calcChain>
</file>

<file path=xl/sharedStrings.xml><?xml version="1.0" encoding="utf-8"?>
<sst xmlns="http://schemas.openxmlformats.org/spreadsheetml/2006/main" count="9398" uniqueCount="1586">
  <si>
    <t>DSP Liquidity Fund</t>
  </si>
  <si>
    <t>Portfolio as on March 31, 2021</t>
  </si>
  <si>
    <t>Sr. No.</t>
  </si>
  <si>
    <t>Name of Instrument</t>
  </si>
  <si>
    <t>ISIN</t>
  </si>
  <si>
    <t>Rating/Industry</t>
  </si>
  <si>
    <t>Quantity</t>
  </si>
  <si>
    <t>Market value (Rs. In lakhs)</t>
  </si>
  <si>
    <t>% to Net Assets</t>
  </si>
  <si>
    <t>Maturity Date</t>
  </si>
  <si>
    <t>Put/Call Option</t>
  </si>
  <si>
    <t>YTM (%)</t>
  </si>
  <si>
    <t xml:space="preserve">DEBT INSTRUMENTS </t>
  </si>
  <si>
    <t>7.94% GOI 24052021</t>
  </si>
  <si>
    <t>IN0020060318</t>
  </si>
  <si>
    <t>SOV</t>
  </si>
  <si>
    <t>Total</t>
  </si>
  <si>
    <t>MONEY MARKET INSTRUMENTS</t>
  </si>
  <si>
    <t>Certificate of Deposit</t>
  </si>
  <si>
    <t>Bank of Baroda</t>
  </si>
  <si>
    <t>INE028A16CE9</t>
  </si>
  <si>
    <t>IND A1+</t>
  </si>
  <si>
    <t>Bank of Baroda**</t>
  </si>
  <si>
    <t>INE028A16CG4</t>
  </si>
  <si>
    <t>IDFC First Bank Limited**</t>
  </si>
  <si>
    <t>INE092T16PY5</t>
  </si>
  <si>
    <t>CRISIL A1+</t>
  </si>
  <si>
    <t>IndusInd Bank Limited**</t>
  </si>
  <si>
    <t>INE095A16J91</t>
  </si>
  <si>
    <t>The Federal Bank Limited**</t>
  </si>
  <si>
    <t>INE171A16JC6</t>
  </si>
  <si>
    <t>Axis Bank Limited**</t>
  </si>
  <si>
    <t>INE238A168U9</t>
  </si>
  <si>
    <t>Commercial Papers</t>
  </si>
  <si>
    <t>Listed / awaiting listing on the stock exchanges</t>
  </si>
  <si>
    <t>Indian Oil Corporation Limited**</t>
  </si>
  <si>
    <t>INE242A14TF2</t>
  </si>
  <si>
    <t>ICRA A1+</t>
  </si>
  <si>
    <t>National Bank for Agriculture and Rural Development**</t>
  </si>
  <si>
    <t>INE261F14HL4</t>
  </si>
  <si>
    <t>Reliance Jio Infocomm Limited**</t>
  </si>
  <si>
    <t>INE110L14OZ7</t>
  </si>
  <si>
    <t>CARE A1+</t>
  </si>
  <si>
    <t>NLC India Limited**</t>
  </si>
  <si>
    <t>INE589A14256</t>
  </si>
  <si>
    <t>National Bank for Agriculture and Rural Development</t>
  </si>
  <si>
    <t>INE261F14HM2</t>
  </si>
  <si>
    <t>ICICI Securities Primary Dealership Limited**</t>
  </si>
  <si>
    <t>INE849D14GQ2</t>
  </si>
  <si>
    <t>Reliance Retail Ventures Limited**</t>
  </si>
  <si>
    <t>INE929O14180</t>
  </si>
  <si>
    <t>INE589A14223</t>
  </si>
  <si>
    <t>Small Industries Development Bank of India**</t>
  </si>
  <si>
    <t>INE556F14HV6</t>
  </si>
  <si>
    <t>Reliance Industries Limited**</t>
  </si>
  <si>
    <t>INE002A14HP4</t>
  </si>
  <si>
    <t>INE002A14HO7</t>
  </si>
  <si>
    <t>Chennai Petroleum Corporation Limited**</t>
  </si>
  <si>
    <t>INE178A14GK5</t>
  </si>
  <si>
    <t>ICICI Securities Limited**</t>
  </si>
  <si>
    <t>INE763G14JY6</t>
  </si>
  <si>
    <t>TV18 Broadcast Limited**</t>
  </si>
  <si>
    <t>INE886H14FV7</t>
  </si>
  <si>
    <t>INE178A14GI9</t>
  </si>
  <si>
    <t>INE002A14HE8</t>
  </si>
  <si>
    <t>INE763G14JP4</t>
  </si>
  <si>
    <t>Dalmia Cement (Bharat) Limited**</t>
  </si>
  <si>
    <t>INE755K14DG4</t>
  </si>
  <si>
    <t>Shree Cement Limited**</t>
  </si>
  <si>
    <t>INE070A14471</t>
  </si>
  <si>
    <t>INE755K14DI0</t>
  </si>
  <si>
    <t>Reliance Industries Limited</t>
  </si>
  <si>
    <t>INE002A14GE0</t>
  </si>
  <si>
    <t>Dalmia Bharat Sugar and Industries Limited**</t>
  </si>
  <si>
    <t>INE495A14850</t>
  </si>
  <si>
    <t>Kotak Securities Ltd**</t>
  </si>
  <si>
    <t>INE028E14IB9</t>
  </si>
  <si>
    <t>Birla Group Holdings Private Limited**</t>
  </si>
  <si>
    <t>INE09OL14623</t>
  </si>
  <si>
    <t>Network18 Media &amp; Investments Limited**</t>
  </si>
  <si>
    <t>INE870H14LU1</t>
  </si>
  <si>
    <t>Godrej Properties Limited**</t>
  </si>
  <si>
    <t>INE484J14LQ5</t>
  </si>
  <si>
    <t>Godrej Industries Limited**</t>
  </si>
  <si>
    <t>INE233A14RM1</t>
  </si>
  <si>
    <t>INE484J14LR3</t>
  </si>
  <si>
    <t>Julius Baer Capital (India) Private Limited**</t>
  </si>
  <si>
    <t>INE824H14DX9</t>
  </si>
  <si>
    <t>Deutsche Investments India Private Limited**</t>
  </si>
  <si>
    <t>INE144H14EG5</t>
  </si>
  <si>
    <t>INE870H14LV9</t>
  </si>
  <si>
    <t>INE755K14DH2</t>
  </si>
  <si>
    <t>INE484J14LN2</t>
  </si>
  <si>
    <t>DCM Shriram Limited**</t>
  </si>
  <si>
    <t>INE499A14CM0</t>
  </si>
  <si>
    <t>HDFC Securities Limited**</t>
  </si>
  <si>
    <t>INE700G14488</t>
  </si>
  <si>
    <t>Axis Securities Limited**</t>
  </si>
  <si>
    <t>INE110O14195</t>
  </si>
  <si>
    <t>INE824H14DW1</t>
  </si>
  <si>
    <t>INE824H14DY7</t>
  </si>
  <si>
    <t>INE144H14EA8</t>
  </si>
  <si>
    <t>Treasury Bill</t>
  </si>
  <si>
    <t>364 DAY T-BILL 03062021</t>
  </si>
  <si>
    <t>IN002020Z097</t>
  </si>
  <si>
    <t>364 DAY T-BILL 07052021</t>
  </si>
  <si>
    <t>IN002020Z055</t>
  </si>
  <si>
    <t>364 DAY T-BILL 13052021</t>
  </si>
  <si>
    <t>IN002020Z063</t>
  </si>
  <si>
    <t>364 DAY T-BILL 27052021</t>
  </si>
  <si>
    <t>IN002020Z089</t>
  </si>
  <si>
    <t>91 DAY T-BILL 11062021</t>
  </si>
  <si>
    <t>IN002020X514</t>
  </si>
  <si>
    <t>364 DAY T-BILL 10062021</t>
  </si>
  <si>
    <t>IN002020Z105</t>
  </si>
  <si>
    <t>TREPS / Reverse Repo Investments / Corporate Debt Repo</t>
  </si>
  <si>
    <t>Cash &amp; Cash Equivalent</t>
  </si>
  <si>
    <t>Net Receivables/Payables</t>
  </si>
  <si>
    <t>GRAND TOTAL</t>
  </si>
  <si>
    <t>Notes:</t>
  </si>
  <si>
    <t>Market value includes accrued interest</t>
  </si>
  <si>
    <t>As on March 31, 2021, the aggregate investments by the schemes of DSP Mutual Fund in DSP Liquidity Fund is Rs 389.85 lakhs.</t>
  </si>
  <si>
    <t>Sector/Rating</t>
  </si>
  <si>
    <t>Percent</t>
  </si>
  <si>
    <t>Cash &amp; Equivalent</t>
  </si>
  <si>
    <t>DSP Ultra Short Fund</t>
  </si>
  <si>
    <t>DEBT INSTRUMENTS</t>
  </si>
  <si>
    <t>BOND &amp; NCD's</t>
  </si>
  <si>
    <t xml:space="preserve">Listed / awaiting listing on the stock exchanges </t>
  </si>
  <si>
    <t>National Highways Authority of India**</t>
  </si>
  <si>
    <t>INE906B07FE6</t>
  </si>
  <si>
    <t>CRISIL AAA</t>
  </si>
  <si>
    <t>-</t>
  </si>
  <si>
    <t>Power Finance Corporation Limited**</t>
  </si>
  <si>
    <t>INE134E08IJ0</t>
  </si>
  <si>
    <t>LIC Housing Finance Limited**</t>
  </si>
  <si>
    <t>INE115A07OK5</t>
  </si>
  <si>
    <t>INE556F08JF7</t>
  </si>
  <si>
    <t>CARE AAA</t>
  </si>
  <si>
    <t>Housing Development Finance Corporation Limited**</t>
  </si>
  <si>
    <t>INE001A07SL6</t>
  </si>
  <si>
    <t>INE134E08IH4</t>
  </si>
  <si>
    <t>INE115A07OA6</t>
  </si>
  <si>
    <t>INE001A07RY1</t>
  </si>
  <si>
    <t>INE002A08575</t>
  </si>
  <si>
    <t>Housing Development Finance Corporation Limited</t>
  </si>
  <si>
    <t>INE001A07SV5</t>
  </si>
  <si>
    <t>INE115A07LX4</t>
  </si>
  <si>
    <t>INE001A07SN2</t>
  </si>
  <si>
    <t>INE001A07SC5</t>
  </si>
  <si>
    <t>INE134E08GA3</t>
  </si>
  <si>
    <t>8.79% GOI 08112021</t>
  </si>
  <si>
    <t>IN0020110030</t>
  </si>
  <si>
    <t>6.17% GOI 15072021</t>
  </si>
  <si>
    <t>IN0020190099</t>
  </si>
  <si>
    <t>Export-Import Bank of India**</t>
  </si>
  <si>
    <t>INE514E16BV6</t>
  </si>
  <si>
    <t>INE238A169U7</t>
  </si>
  <si>
    <t>INE238A168V7</t>
  </si>
  <si>
    <t>INE095A16L06</t>
  </si>
  <si>
    <t>Axis Bank Limited</t>
  </si>
  <si>
    <t>INE238A167U1</t>
  </si>
  <si>
    <t>INE556F16861</t>
  </si>
  <si>
    <t>INE092T16PQ1</t>
  </si>
  <si>
    <t>INE261F14HG4</t>
  </si>
  <si>
    <t>INE700G14348</t>
  </si>
  <si>
    <t>Hero Fincorp Limited**</t>
  </si>
  <si>
    <t>INE957N14EF0</t>
  </si>
  <si>
    <t>Export-Import Bank of India</t>
  </si>
  <si>
    <t>INE514E14PE7</t>
  </si>
  <si>
    <t>Bajaj Housing Finance Limited**</t>
  </si>
  <si>
    <t>INE377Y14751</t>
  </si>
  <si>
    <t>Tata Capital Financial Services Limited**</t>
  </si>
  <si>
    <t>INE306N14SK0</t>
  </si>
  <si>
    <t>Tata Realty And Infrastructure Limited**</t>
  </si>
  <si>
    <t>INE371K14AP7</t>
  </si>
  <si>
    <t>INE002A14FP8</t>
  </si>
  <si>
    <t>INE261F14HH2</t>
  </si>
  <si>
    <t>Bahadur Chand Investments Private Limited**</t>
  </si>
  <si>
    <t>INE087M14959</t>
  </si>
  <si>
    <t>INE261F14HQ3</t>
  </si>
  <si>
    <t>INE763G14JQ2</t>
  </si>
  <si>
    <t>Cholamandalam Investment and Finance Company Limited**</t>
  </si>
  <si>
    <t>INE121A14TB7</t>
  </si>
  <si>
    <t>Pursuant to SEBI circular SEBI/HO/IMD/DF4/CIR/P/2019/102  dated September 24, 2019 read with circular no. SEBI/HO/IMD/DF4/CIR/P/2019/41 dated March 22, 2019. Below are the details of the securities in case of which issuer has defaulted beyond its maturity date.</t>
  </si>
  <si>
    <t>DSP Credit Risk Fund</t>
  </si>
  <si>
    <t>Tata Steel Limited**</t>
  </si>
  <si>
    <t>INE081A08181</t>
  </si>
  <si>
    <t>BWR AA</t>
  </si>
  <si>
    <t>Muthoot Finance Limited**</t>
  </si>
  <si>
    <t>INE414G07CM0</t>
  </si>
  <si>
    <t>ICRA AA+</t>
  </si>
  <si>
    <t>Tata Motors Limited**</t>
  </si>
  <si>
    <t>INE155A08365</t>
  </si>
  <si>
    <t>CARE AA-</t>
  </si>
  <si>
    <t>Bharti Airtel Limited**</t>
  </si>
  <si>
    <t>INE397D08037</t>
  </si>
  <si>
    <t>CRISIL AA</t>
  </si>
  <si>
    <t xml:space="preserve">Unlisted </t>
  </si>
  <si>
    <t>Nayara Energy Limited**</t>
  </si>
  <si>
    <t>INE011A07099</t>
  </si>
  <si>
    <t>CARE AA</t>
  </si>
  <si>
    <t>INE631U07035</t>
  </si>
  <si>
    <t>BWR D</t>
  </si>
  <si>
    <t>INE631U07043</t>
  </si>
  <si>
    <t>@security is below investment grade or default</t>
  </si>
  <si>
    <t>In case of below securities, DSP Mutual Fund has ignored prices provided by valuation agencies. Disclosure vide circular no. SEBI/HO/IMD/DF4/CIR/P/2019/41 dated March 22, 2019 &amp; SEBI/HO/IMD/DF4/CIR/P/2019/102 dated September 24,2019  for detailed rationale along with other details are available at the below mentioned links</t>
  </si>
  <si>
    <t>Pursuant to SEBI circular SEBI/HO/IMD/DF4/CIR/P/2019/102  dated September 24, 2019 read with circular no. SEBI/HO/IMD/DF4/CIR/P/2019/41 dated March 22, 2019. Below are the details of the securities in case of which issuer has defaulted beyond its maturity date</t>
  </si>
  <si>
    <t>DSP Low Duration Fund</t>
  </si>
  <si>
    <t>National Highways Authority of India</t>
  </si>
  <si>
    <t>INE906B07FG1</t>
  </si>
  <si>
    <t>Indian Oil Corporation Limited</t>
  </si>
  <si>
    <t>INE242A08460</t>
  </si>
  <si>
    <t>INE115A07MJ1</t>
  </si>
  <si>
    <t>Bajaj Finance Limited**</t>
  </si>
  <si>
    <t>INE296A07QU7</t>
  </si>
  <si>
    <t>INE115A07PE5</t>
  </si>
  <si>
    <t>REC Limited**</t>
  </si>
  <si>
    <t>INE020B08CQ5</t>
  </si>
  <si>
    <t>NTPC Limited**</t>
  </si>
  <si>
    <t>INE733E07KK5</t>
  </si>
  <si>
    <t>INE556F08JN1</t>
  </si>
  <si>
    <t>INE134E08IN2</t>
  </si>
  <si>
    <t>INE261F08BJ3</t>
  </si>
  <si>
    <t>INE261F08BL9</t>
  </si>
  <si>
    <t>INE134E08JD1</t>
  </si>
  <si>
    <t>INE001A07RZ8</t>
  </si>
  <si>
    <t>INE261F08BO3</t>
  </si>
  <si>
    <t>INE001A07SD3</t>
  </si>
  <si>
    <t>Power Grid Corporation of India Limited**</t>
  </si>
  <si>
    <t>INE752E07OD2</t>
  </si>
  <si>
    <t>INE020B08CL6</t>
  </si>
  <si>
    <t>INE134E08GT3</t>
  </si>
  <si>
    <t>INE733E07KH1</t>
  </si>
  <si>
    <t>INE115A07NZ5</t>
  </si>
  <si>
    <t>Indian Railway Finance Corporation Limited**</t>
  </si>
  <si>
    <t>INE053F07934</t>
  </si>
  <si>
    <t>INE020B08922</t>
  </si>
  <si>
    <t>INE115A07LW6</t>
  </si>
  <si>
    <t>INE906B07FT4</t>
  </si>
  <si>
    <t>INE134E08GR7</t>
  </si>
  <si>
    <t>INE134E08IM4</t>
  </si>
  <si>
    <t>INE261F08AI7</t>
  </si>
  <si>
    <t>INE053F07942</t>
  </si>
  <si>
    <t>INE020B08BF0</t>
  </si>
  <si>
    <t>INE020B08AF2</t>
  </si>
  <si>
    <t>IND AAA</t>
  </si>
  <si>
    <t>INE115A07OG3</t>
  </si>
  <si>
    <t>INE752E07MF1</t>
  </si>
  <si>
    <t>INE752E07HV8</t>
  </si>
  <si>
    <t>INE001A07RS3</t>
  </si>
  <si>
    <t>Kotak Mahindra Prime Limited**</t>
  </si>
  <si>
    <t>INE916DA7PV8</t>
  </si>
  <si>
    <t>INE556F08JO9</t>
  </si>
  <si>
    <t>Sundaram Finance Limited**</t>
  </si>
  <si>
    <t>INE660A08BK5</t>
  </si>
  <si>
    <t>INE752E07LV0</t>
  </si>
  <si>
    <t>8.15% GOI 11062022</t>
  </si>
  <si>
    <t>IN0020120013</t>
  </si>
  <si>
    <t>5.09% GOI 13042022</t>
  </si>
  <si>
    <t>IN0020200021</t>
  </si>
  <si>
    <t>8.20% GOI 15022022</t>
  </si>
  <si>
    <t>IN0020060037</t>
  </si>
  <si>
    <t>8.35% GOI 14052022</t>
  </si>
  <si>
    <t>IN0020020072</t>
  </si>
  <si>
    <t>INE238A160V4</t>
  </si>
  <si>
    <t>INE261F16595</t>
  </si>
  <si>
    <t>INE028A16CD1</t>
  </si>
  <si>
    <t>INE238A166U3</t>
  </si>
  <si>
    <t>INE763G14JK5</t>
  </si>
  <si>
    <t>INE001A14WP5</t>
  </si>
  <si>
    <t>INE763G14JZ3</t>
  </si>
  <si>
    <t>DSP Short Term Fund</t>
  </si>
  <si>
    <t>INE261F08CA0</t>
  </si>
  <si>
    <t>ICRA AAA</t>
  </si>
  <si>
    <t>National Housing Bank**</t>
  </si>
  <si>
    <t>INE557F08FI7</t>
  </si>
  <si>
    <t>HDFC Bank Limited AT-1 Basel-III</t>
  </si>
  <si>
    <t>INE040A08377</t>
  </si>
  <si>
    <t>IND AA+</t>
  </si>
  <si>
    <t>CA - 12-May-2022</t>
  </si>
  <si>
    <t>Hindustan Petroleum Corporation Limited**</t>
  </si>
  <si>
    <t>INE094A08085</t>
  </si>
  <si>
    <t>State Bank of India AT-1 Basel-III**</t>
  </si>
  <si>
    <t>INE062A08157</t>
  </si>
  <si>
    <t>CRISIL AA+</t>
  </si>
  <si>
    <t>CA - 02-Aug-2022</t>
  </si>
  <si>
    <t>INE261F08CK9</t>
  </si>
  <si>
    <t>INE134E08KW9</t>
  </si>
  <si>
    <t>INE557F08FJ5</t>
  </si>
  <si>
    <t>INE094A08044</t>
  </si>
  <si>
    <t>INE514E08AX1</t>
  </si>
  <si>
    <t>Power Finance Corporation Limited</t>
  </si>
  <si>
    <t>INE134E08LB1</t>
  </si>
  <si>
    <t>LIC Housing Finance Limited</t>
  </si>
  <si>
    <t>INE115A07PA3</t>
  </si>
  <si>
    <t>INE557F08FK3</t>
  </si>
  <si>
    <t>INE556F08JM3</t>
  </si>
  <si>
    <t>INE001A07SK8</t>
  </si>
  <si>
    <t>INE134E08KS7</t>
  </si>
  <si>
    <t>INE002A08500</t>
  </si>
  <si>
    <t>INE242A08445</t>
  </si>
  <si>
    <t>INE115A07OV2</t>
  </si>
  <si>
    <t>INE261F08CX2</t>
  </si>
  <si>
    <t>INE134E08JB5</t>
  </si>
  <si>
    <t>INE514E08DH8</t>
  </si>
  <si>
    <t>INE020B08CE1</t>
  </si>
  <si>
    <t>INE053F07BZ2</t>
  </si>
  <si>
    <t>INE906B07FX6</t>
  </si>
  <si>
    <t>INE020B08DC3</t>
  </si>
  <si>
    <t>INE001A07SP7</t>
  </si>
  <si>
    <t>INE020B08CH4</t>
  </si>
  <si>
    <t>Tata Capital Financial Services Limited</t>
  </si>
  <si>
    <t>INE306N07ME0</t>
  </si>
  <si>
    <t>REC Limited</t>
  </si>
  <si>
    <t>INE020B08DJ8</t>
  </si>
  <si>
    <t>INE752E07JV4</t>
  </si>
  <si>
    <t>NHPC Limited**</t>
  </si>
  <si>
    <t>INE848E07427</t>
  </si>
  <si>
    <t>INE848E07AH8</t>
  </si>
  <si>
    <t>Sikka Ports &amp; Terminals Limited**</t>
  </si>
  <si>
    <t>INE941D07125</t>
  </si>
  <si>
    <t>INE916DA7PR6</t>
  </si>
  <si>
    <t>INE733E07JB6</t>
  </si>
  <si>
    <t>INE514E08CE7</t>
  </si>
  <si>
    <t>INE134E08DQ6</t>
  </si>
  <si>
    <t>INE110L07120</t>
  </si>
  <si>
    <t>INE001A07SM4</t>
  </si>
  <si>
    <t>INE848E07708</t>
  </si>
  <si>
    <t>INE020B08CA9</t>
  </si>
  <si>
    <t>Housing &amp; Urban Development Corporation Limited**</t>
  </si>
  <si>
    <t>INE031A08657</t>
  </si>
  <si>
    <t>INE261F08AL1</t>
  </si>
  <si>
    <t>INE020B08BN4</t>
  </si>
  <si>
    <t>INE110L07112</t>
  </si>
  <si>
    <t>7.35% GOI 22062024</t>
  </si>
  <si>
    <t>IN0020090034</t>
  </si>
  <si>
    <t>7.32% GOI 28012024</t>
  </si>
  <si>
    <t>IN0020180488</t>
  </si>
  <si>
    <t>5.15% GOI 09112025</t>
  </si>
  <si>
    <t>IN0020200278</t>
  </si>
  <si>
    <t>7.16% GOI 20052023</t>
  </si>
  <si>
    <t>IN0020130012</t>
  </si>
  <si>
    <t>364 DAY T-BILL 30032022</t>
  </si>
  <si>
    <t>IN002020Z527</t>
  </si>
  <si>
    <t>182 DAY T-BILL 03062021</t>
  </si>
  <si>
    <t>IN002020Y348</t>
  </si>
  <si>
    <t>Cash Margin</t>
  </si>
  <si>
    <t>DSP Strategic Bond Fund</t>
  </si>
  <si>
    <t>INE053F07BY5</t>
  </si>
  <si>
    <t>INE001A07SW3</t>
  </si>
  <si>
    <t>7.17% GOI 08012028</t>
  </si>
  <si>
    <t>IN0020170174</t>
  </si>
  <si>
    <t>7.26% GOI 14012029</t>
  </si>
  <si>
    <t>IN0020180454</t>
  </si>
  <si>
    <t>6.79% GOI 15052027</t>
  </si>
  <si>
    <t>IN0020170026</t>
  </si>
  <si>
    <t>7.11% Gujarat SDL 17032031</t>
  </si>
  <si>
    <t>IN1520200297</t>
  </si>
  <si>
    <t>7.08% Gujarat SDL 10032031</t>
  </si>
  <si>
    <t>IN1520200289</t>
  </si>
  <si>
    <t>6.45% GOI 07102029</t>
  </si>
  <si>
    <t>IN0020190362</t>
  </si>
  <si>
    <t>5.85% GOI 01122030</t>
  </si>
  <si>
    <t>IN0020200294</t>
  </si>
  <si>
    <t>8.32% Karnataka SDL 13032029</t>
  </si>
  <si>
    <t>IN1920180206</t>
  </si>
  <si>
    <t>*</t>
  </si>
  <si>
    <t>8.53% Gujarat SDL 20112028</t>
  </si>
  <si>
    <t>IN1520180192</t>
  </si>
  <si>
    <t>* Less than 0.01%</t>
  </si>
  <si>
    <t>DSP Bond Fund</t>
  </si>
  <si>
    <t>INE261F08BY2</t>
  </si>
  <si>
    <t>INE134E08KV1</t>
  </si>
  <si>
    <t>INE906B07HH5</t>
  </si>
  <si>
    <t>Bajaj Finance Limited</t>
  </si>
  <si>
    <t>INE296A07RR1</t>
  </si>
  <si>
    <t>INE733E07KL3</t>
  </si>
  <si>
    <t>INE001A07SO0</t>
  </si>
  <si>
    <t>Export-Import Bank of India AT-1 Basel-III**</t>
  </si>
  <si>
    <t>INE514E08FL5</t>
  </si>
  <si>
    <t>CA - 31-Mar-2022</t>
  </si>
  <si>
    <t>INE053F07BU3</t>
  </si>
  <si>
    <t>INE261F08CP8</t>
  </si>
  <si>
    <t>INE238A166V1</t>
  </si>
  <si>
    <t>INE556F16853</t>
  </si>
  <si>
    <t>DSP Equity &amp; Bond Fund</t>
  </si>
  <si>
    <t>EQUITY &amp; EQUITY RELATED</t>
  </si>
  <si>
    <t>ICICI Bank Limited</t>
  </si>
  <si>
    <t>INE090A01021</t>
  </si>
  <si>
    <t>Banks</t>
  </si>
  <si>
    <t>HDFC Bank Limited</t>
  </si>
  <si>
    <t>INE040A01034</t>
  </si>
  <si>
    <t>Infosys Limited</t>
  </si>
  <si>
    <t>INE009A01021</t>
  </si>
  <si>
    <t>Software</t>
  </si>
  <si>
    <t>UltraTech Cement Limited</t>
  </si>
  <si>
    <t>INE481G01011</t>
  </si>
  <si>
    <t>Cement &amp; Cement Products</t>
  </si>
  <si>
    <t>INE296A01024</t>
  </si>
  <si>
    <t>Finance</t>
  </si>
  <si>
    <t>Avenue Supermarts Limited</t>
  </si>
  <si>
    <t>INE192R01011</t>
  </si>
  <si>
    <t>Retailing</t>
  </si>
  <si>
    <t>HCL Technologies Limited</t>
  </si>
  <si>
    <t>INE860A01027</t>
  </si>
  <si>
    <t>INE238A01034</t>
  </si>
  <si>
    <t>Gujarat Gas Limited</t>
  </si>
  <si>
    <t>INE844O01030</t>
  </si>
  <si>
    <t>Gas</t>
  </si>
  <si>
    <t>Dr. Reddy's Laboratories Limited</t>
  </si>
  <si>
    <t>INE089A01023</t>
  </si>
  <si>
    <t>Pharmaceuticals</t>
  </si>
  <si>
    <t>Kotak Mahindra Bank Limited</t>
  </si>
  <si>
    <t>INE237A01028</t>
  </si>
  <si>
    <t>V-Mart Retail Limited</t>
  </si>
  <si>
    <t>INE665J01013</t>
  </si>
  <si>
    <t>Bajaj Finserv Limited</t>
  </si>
  <si>
    <t>INE918I01018</t>
  </si>
  <si>
    <t>Insurance</t>
  </si>
  <si>
    <t>Tata Consultancy Services Limited</t>
  </si>
  <si>
    <t>INE467B01029</t>
  </si>
  <si>
    <t>Atul Limited</t>
  </si>
  <si>
    <t>INE100A01010</t>
  </si>
  <si>
    <t>Chemicals</t>
  </si>
  <si>
    <t>Britannia Industries Limited</t>
  </si>
  <si>
    <t>INE216A01030</t>
  </si>
  <si>
    <t>Consumer Non Durables</t>
  </si>
  <si>
    <t>Bharti Airtel Limited</t>
  </si>
  <si>
    <t>INE397D01024</t>
  </si>
  <si>
    <t>Telecom - Services</t>
  </si>
  <si>
    <t>Muthoot Finance Limited</t>
  </si>
  <si>
    <t>INE414G01012</t>
  </si>
  <si>
    <t>KNR Constructions Limited</t>
  </si>
  <si>
    <t>INE634I01029</t>
  </si>
  <si>
    <t>Construction</t>
  </si>
  <si>
    <t>Crompton Greaves Consumer Electricals Limited</t>
  </si>
  <si>
    <t>INE299U01018</t>
  </si>
  <si>
    <t>Consumer Durables</t>
  </si>
  <si>
    <t>Aarti Industries Limited</t>
  </si>
  <si>
    <t>INE769A01020</t>
  </si>
  <si>
    <t>ICICI Lombard General Insurance Company Limited</t>
  </si>
  <si>
    <t>INE765G01017</t>
  </si>
  <si>
    <t>Minda Industries Limited</t>
  </si>
  <si>
    <t>INE405E01023</t>
  </si>
  <si>
    <t>Auto Ancillaries</t>
  </si>
  <si>
    <t>Voltas Limited</t>
  </si>
  <si>
    <t>INE226A01021</t>
  </si>
  <si>
    <t>Indraprastha Gas Limited</t>
  </si>
  <si>
    <t>INE203G01027</t>
  </si>
  <si>
    <t>Emami Limited</t>
  </si>
  <si>
    <t>INE548C01032</t>
  </si>
  <si>
    <t>HDFC Life Insurance Company Limited</t>
  </si>
  <si>
    <t>INE795G01014</t>
  </si>
  <si>
    <t>Godrej Properties Limited</t>
  </si>
  <si>
    <t>INE484J01027</t>
  </si>
  <si>
    <t>Max Financial Services Limited</t>
  </si>
  <si>
    <t>INE180A01020</t>
  </si>
  <si>
    <t>Coromandel International Limited</t>
  </si>
  <si>
    <t>INE169A01031</t>
  </si>
  <si>
    <t>Fertilisers</t>
  </si>
  <si>
    <t>Alkem Laboratories Limited</t>
  </si>
  <si>
    <t>INE540L01014</t>
  </si>
  <si>
    <t>HDFC Asset Management Company Limited</t>
  </si>
  <si>
    <t>INE127D01025</t>
  </si>
  <si>
    <t>Capital Markets</t>
  </si>
  <si>
    <t>Bharat Forge Limited</t>
  </si>
  <si>
    <t>INE465A01025</t>
  </si>
  <si>
    <t>Industrial Products</t>
  </si>
  <si>
    <t>SBI Cards and Payment Services Limited</t>
  </si>
  <si>
    <t>INE018E01016</t>
  </si>
  <si>
    <t>Century Plyboards (India) Limited</t>
  </si>
  <si>
    <t>INE348B01021</t>
  </si>
  <si>
    <t>Ganesha Ecosphere Limited</t>
  </si>
  <si>
    <t>INE845D01014</t>
  </si>
  <si>
    <t>Textiles - Synthetic</t>
  </si>
  <si>
    <t>Motherson Sumi Systems Limited</t>
  </si>
  <si>
    <t>INE775A01035</t>
  </si>
  <si>
    <t>Polycab India Limited</t>
  </si>
  <si>
    <t>INE455K01017</t>
  </si>
  <si>
    <t>IPCA Laboratories Limited</t>
  </si>
  <si>
    <t>INE571A01020</t>
  </si>
  <si>
    <t>V-Guard Industries Limited</t>
  </si>
  <si>
    <t>INE951I01027</t>
  </si>
  <si>
    <t>Can Fin Homes Limited</t>
  </si>
  <si>
    <t>INE477A01020</t>
  </si>
  <si>
    <t>Shree Cement Limited</t>
  </si>
  <si>
    <t>INE070A01015</t>
  </si>
  <si>
    <t>EPL Limited</t>
  </si>
  <si>
    <t>INE255A01020</t>
  </si>
  <si>
    <t>PI Industries Limited</t>
  </si>
  <si>
    <t>INE603J01030</t>
  </si>
  <si>
    <t>Pesticides</t>
  </si>
  <si>
    <t>KEI Industries Limited</t>
  </si>
  <si>
    <t>INE878B01027</t>
  </si>
  <si>
    <t>Aavas Financiers Limited</t>
  </si>
  <si>
    <t>INE216P01012</t>
  </si>
  <si>
    <t>Balkrishna Industries Limited</t>
  </si>
  <si>
    <t>INE787D01026</t>
  </si>
  <si>
    <t>JK Cement Limited</t>
  </si>
  <si>
    <t>INE823G01014</t>
  </si>
  <si>
    <t>Petronet LNG Limited</t>
  </si>
  <si>
    <t>INE347G01014</t>
  </si>
  <si>
    <t>Asian Paints Limited</t>
  </si>
  <si>
    <t>INE021A01026</t>
  </si>
  <si>
    <t>Divi's Laboratories Limited</t>
  </si>
  <si>
    <t>INE361B01024</t>
  </si>
  <si>
    <t>Relaxo Footwears Limited</t>
  </si>
  <si>
    <t>INE131B01039</t>
  </si>
  <si>
    <t>Solar Industries India Limited</t>
  </si>
  <si>
    <t>INE343H01029</t>
  </si>
  <si>
    <t>AIA Engineering Limited</t>
  </si>
  <si>
    <t>INE212H01026</t>
  </si>
  <si>
    <t>Havells India Limited</t>
  </si>
  <si>
    <t>INE176B01034</t>
  </si>
  <si>
    <t>Equitas Holdings Limited</t>
  </si>
  <si>
    <t>INE988K01017</t>
  </si>
  <si>
    <t>ICICI Prudential Life Insurance Company Limited</t>
  </si>
  <si>
    <t>INE726G01019</t>
  </si>
  <si>
    <t>Dixon Technologies (India) Limited</t>
  </si>
  <si>
    <t>INE935N01020</t>
  </si>
  <si>
    <t>Amber Enterprises India Limited</t>
  </si>
  <si>
    <t>INE371P01015</t>
  </si>
  <si>
    <t>Bharat Petroleum Corporation Limited</t>
  </si>
  <si>
    <t>INE029A01011</t>
  </si>
  <si>
    <t>Petroleum Products</t>
  </si>
  <si>
    <t>Unlisted</t>
  </si>
  <si>
    <t>SIP Technologies &amp; Export Limited**</t>
  </si>
  <si>
    <t>INE468B01019</t>
  </si>
  <si>
    <t>Green Infra Wind Energy Limited**</t>
  </si>
  <si>
    <t>INE477K07018</t>
  </si>
  <si>
    <t>INE134E08KG2</t>
  </si>
  <si>
    <t>INE020B08CD3</t>
  </si>
  <si>
    <t>Oil &amp; Natural Gas Corporation Limited**</t>
  </si>
  <si>
    <t>INE213A08032</t>
  </si>
  <si>
    <t>Indian Railway Finance Corporation Limited</t>
  </si>
  <si>
    <t>INE053F07BB3</t>
  </si>
  <si>
    <t>INE242A08452</t>
  </si>
  <si>
    <t>INE242A08486</t>
  </si>
  <si>
    <t>INE020B08CK8</t>
  </si>
  <si>
    <t>Bank of Baroda AT-1 Basel-III**</t>
  </si>
  <si>
    <t>INE028A08083</t>
  </si>
  <si>
    <t>CA - 02-Dec-2021</t>
  </si>
  <si>
    <t>INE028A08109</t>
  </si>
  <si>
    <t>CA - 01-Aug-2022</t>
  </si>
  <si>
    <t>INE752E07NP8</t>
  </si>
  <si>
    <t>INE733E08148</t>
  </si>
  <si>
    <t>GAIL (India) Limited**</t>
  </si>
  <si>
    <t>INE129A07222</t>
  </si>
  <si>
    <t>CA - 23-Feb-2022</t>
  </si>
  <si>
    <t>INE752E07LQ0</t>
  </si>
  <si>
    <t>INE094A08036</t>
  </si>
  <si>
    <t>7.27% GOI 08042026</t>
  </si>
  <si>
    <t>IN0020190016</t>
  </si>
  <si>
    <t>7.59% GOI 11012026</t>
  </si>
  <si>
    <t>IN0020150093</t>
  </si>
  <si>
    <t>5.22% GOI 15062025</t>
  </si>
  <si>
    <t>IN0020200112</t>
  </si>
  <si>
    <t>3.36% GOI FRB 07112024</t>
  </si>
  <si>
    <t>IN0020160084</t>
  </si>
  <si>
    <t>7.37% GOI 16042023</t>
  </si>
  <si>
    <t>IN0020180025</t>
  </si>
  <si>
    <t>6.68% GOI 17092031</t>
  </si>
  <si>
    <t>IN0020170042</t>
  </si>
  <si>
    <t>5.39% Gujarat SDL 31032024</t>
  </si>
  <si>
    <t>IN1520200313</t>
  </si>
  <si>
    <t>** Non Traded / Thinly Traded and illiquid securities in case of Equity instruments and Non Traded/ Thinly Traded in case of Debt Instruments in accordance with SEBI Regulations.</t>
  </si>
  <si>
    <t>DSP Government Securities Fund</t>
  </si>
  <si>
    <t>DSP Savings Fund</t>
  </si>
  <si>
    <t>INE237A165M3</t>
  </si>
  <si>
    <t>INE095A16L30</t>
  </si>
  <si>
    <t>INE261F16587</t>
  </si>
  <si>
    <t>INE001A14XM0</t>
  </si>
  <si>
    <t>Canfin Homes Limited**</t>
  </si>
  <si>
    <t>INE477A14BH8</t>
  </si>
  <si>
    <t>INE121A14TH4</t>
  </si>
  <si>
    <t>INE144H14EK7</t>
  </si>
  <si>
    <t>L &amp; T Infrastructure Finance Company Limited**</t>
  </si>
  <si>
    <t>INE691I14KZ0</t>
  </si>
  <si>
    <t>Hero Housing Finance Limited**</t>
  </si>
  <si>
    <t>INE800X14093</t>
  </si>
  <si>
    <t>Infina Finance Private Limited**</t>
  </si>
  <si>
    <t>INE879F14DL2</t>
  </si>
  <si>
    <t>INE870H14MC7</t>
  </si>
  <si>
    <t>DSP Regular Savings Fund</t>
  </si>
  <si>
    <t>Cipla Limited</t>
  </si>
  <si>
    <t>INE059A01026</t>
  </si>
  <si>
    <t>Laxmi Organic Industries Limited</t>
  </si>
  <si>
    <t>INE576O01020</t>
  </si>
  <si>
    <t>JB Chemicals &amp; Pharmaceuticals Limited</t>
  </si>
  <si>
    <t>INE572A01028</t>
  </si>
  <si>
    <t>Hatsun Agro Product Limited</t>
  </si>
  <si>
    <t>INE473B01035</t>
  </si>
  <si>
    <t>Quess Corp Limited</t>
  </si>
  <si>
    <t>INE615P01015</t>
  </si>
  <si>
    <t>Other Services</t>
  </si>
  <si>
    <t>Wim Plast Ltd.</t>
  </si>
  <si>
    <t>INE015B01018</t>
  </si>
  <si>
    <t>INE752E07NK9</t>
  </si>
  <si>
    <t>INE514E08EK0</t>
  </si>
  <si>
    <t>INE129A07214</t>
  </si>
  <si>
    <t>INE514E08FT8</t>
  </si>
  <si>
    <t>INE514E08AG6</t>
  </si>
  <si>
    <t>INE733E07JP6</t>
  </si>
  <si>
    <t>6.18% GOI 04112024</t>
  </si>
  <si>
    <t>IN0020190396</t>
  </si>
  <si>
    <t>DSP Corporate Bond Fund</t>
  </si>
  <si>
    <t>Larsen &amp; Toubro Limited**</t>
  </si>
  <si>
    <t>INE018A08AR3</t>
  </si>
  <si>
    <t>INE556F08JI1</t>
  </si>
  <si>
    <t>INE115A07OO7</t>
  </si>
  <si>
    <t>INE556F08JK7</t>
  </si>
  <si>
    <t>INE134E08JW1</t>
  </si>
  <si>
    <t>INE018A08AS1</t>
  </si>
  <si>
    <t>INE020B08CV5</t>
  </si>
  <si>
    <t>INE514E08FM3</t>
  </si>
  <si>
    <t>INE514E08BA7</t>
  </si>
  <si>
    <t>Grasim Industries Limited**</t>
  </si>
  <si>
    <t>INE047A08133</t>
  </si>
  <si>
    <t>INE115A07MG7</t>
  </si>
  <si>
    <t>INE001A07RU9</t>
  </si>
  <si>
    <t>INE115A07NS0</t>
  </si>
  <si>
    <t>INE752E07NO1</t>
  </si>
  <si>
    <t>INE752E07JH3</t>
  </si>
  <si>
    <t>INE514E08BE9</t>
  </si>
  <si>
    <t>INE752E07MO3</t>
  </si>
  <si>
    <t>INE514E08BQ3</t>
  </si>
  <si>
    <t>INE514E08AS1</t>
  </si>
  <si>
    <t>UltraTech Cement Limited**</t>
  </si>
  <si>
    <t>INE481G08024</t>
  </si>
  <si>
    <t>INE296A14RI6</t>
  </si>
  <si>
    <t>INE296A14RJ4</t>
  </si>
  <si>
    <t>DSP Flexi Cap Fund</t>
  </si>
  <si>
    <t>MindTree Limited</t>
  </si>
  <si>
    <t>INE018I01017</t>
  </si>
  <si>
    <t>Cera Sanitaryware Limited</t>
  </si>
  <si>
    <t>INE739E01017</t>
  </si>
  <si>
    <t>Chambal Fertilizers &amp; Chemicals Limited</t>
  </si>
  <si>
    <t>INE085A01013</t>
  </si>
  <si>
    <t>Magnasound (India) Limited**</t>
  </si>
  <si>
    <t>Media &amp; Entertainment</t>
  </si>
  <si>
    <t>** Non Traded / Thinly Traded and illiquid securities in accordance with SEBI Regulations</t>
  </si>
  <si>
    <t>DSP Top 100 Equity Fund</t>
  </si>
  <si>
    <t>Titan Company Limited</t>
  </si>
  <si>
    <t>INE280A01028</t>
  </si>
  <si>
    <t>SBI Life Insurance Company Limited</t>
  </si>
  <si>
    <t>INE123W01016</t>
  </si>
  <si>
    <t>Godrej Consumer Products Limited</t>
  </si>
  <si>
    <t>INE102D01028</t>
  </si>
  <si>
    <t>Siemens Limited</t>
  </si>
  <si>
    <t>INE003A01024</t>
  </si>
  <si>
    <t>Industrial Capital Goods</t>
  </si>
  <si>
    <t>Eicher Motors Limited</t>
  </si>
  <si>
    <t>INE066A01021</t>
  </si>
  <si>
    <t>Auto</t>
  </si>
  <si>
    <t>Hindustan Unilever Limited</t>
  </si>
  <si>
    <t>INE030A01027</t>
  </si>
  <si>
    <t>Hindalco Industries Limited</t>
  </si>
  <si>
    <t>INE038A01020</t>
  </si>
  <si>
    <t>Non - Ferrous Metals</t>
  </si>
  <si>
    <t>Lupin Limited</t>
  </si>
  <si>
    <t>INE326A01037</t>
  </si>
  <si>
    <t>ITC Limited</t>
  </si>
  <si>
    <t>INE154A01025</t>
  </si>
  <si>
    <t>Whirlpool of India Limited</t>
  </si>
  <si>
    <t>INE716A01013</t>
  </si>
  <si>
    <t>Container Corporation of India Limited</t>
  </si>
  <si>
    <t>INE111A01025</t>
  </si>
  <si>
    <t>Transportation</t>
  </si>
  <si>
    <t>ACC Limited</t>
  </si>
  <si>
    <t>INE012A01025</t>
  </si>
  <si>
    <t>Maruti Suzuki India Limited</t>
  </si>
  <si>
    <t>INE585B01010</t>
  </si>
  <si>
    <t>DSP Equity Opportunities Fund</t>
  </si>
  <si>
    <t>Tata Steel Limited</t>
  </si>
  <si>
    <t>INE081A01012</t>
  </si>
  <si>
    <t>Ferrous Metals</t>
  </si>
  <si>
    <t>State Bank of India</t>
  </si>
  <si>
    <t>INE062A01020</t>
  </si>
  <si>
    <t>Dalmia Bharat Limited</t>
  </si>
  <si>
    <t>INE00R701025</t>
  </si>
  <si>
    <t>Supreme Industries Limited</t>
  </si>
  <si>
    <t>INE195A01028</t>
  </si>
  <si>
    <t>Gujarat State Petronet Limited</t>
  </si>
  <si>
    <t>INE246F01010</t>
  </si>
  <si>
    <t>NTPC Limited</t>
  </si>
  <si>
    <t>INE733E01010</t>
  </si>
  <si>
    <t>Power</t>
  </si>
  <si>
    <t>Manappuram Finance Limited</t>
  </si>
  <si>
    <t>INE522D01027</t>
  </si>
  <si>
    <t>Kansai Nerolac Paints Limited</t>
  </si>
  <si>
    <t>INE531A01024</t>
  </si>
  <si>
    <t>Sun Pharmaceutical Industries Limited</t>
  </si>
  <si>
    <t>INE044A01036</t>
  </si>
  <si>
    <t>The Federal Bank Limited</t>
  </si>
  <si>
    <t>INE171A01029</t>
  </si>
  <si>
    <t>MphasiS Limited</t>
  </si>
  <si>
    <t>INE356A01018</t>
  </si>
  <si>
    <t>The Phoenix Mills Limited</t>
  </si>
  <si>
    <t>INE211B01039</t>
  </si>
  <si>
    <t>RBL Bank Limited</t>
  </si>
  <si>
    <t>INE976G01028</t>
  </si>
  <si>
    <t>Bharat Electronics Limited</t>
  </si>
  <si>
    <t>INE263A01024</t>
  </si>
  <si>
    <t>Aerospace &amp; Defense</t>
  </si>
  <si>
    <t>Cholamandalam Investment and Finance Company Limited</t>
  </si>
  <si>
    <t>INE121A01024</t>
  </si>
  <si>
    <t>City Union Bank Limited</t>
  </si>
  <si>
    <t>INE491A01021</t>
  </si>
  <si>
    <t>CESC Limited</t>
  </si>
  <si>
    <t>INE486A01013</t>
  </si>
  <si>
    <t>The Ramco Cements Limited</t>
  </si>
  <si>
    <t>INE331A01037</t>
  </si>
  <si>
    <t>Sterlite Technologies Limited</t>
  </si>
  <si>
    <t>INE089C01029</t>
  </si>
  <si>
    <t>Ahluwalia Contracts (India) Limited</t>
  </si>
  <si>
    <t>INE758C01029</t>
  </si>
  <si>
    <t>Sun TV Network Limited</t>
  </si>
  <si>
    <t>INE424H01027</t>
  </si>
  <si>
    <t>Entertainment</t>
  </si>
  <si>
    <t>Oberoi Realty Limited</t>
  </si>
  <si>
    <t>INE093I01010</t>
  </si>
  <si>
    <t>Jindal Steel &amp; Power Limited</t>
  </si>
  <si>
    <t>INE749A01030</t>
  </si>
  <si>
    <t>Alembic Pharmaceuticals Limited</t>
  </si>
  <si>
    <t>INE901L01018</t>
  </si>
  <si>
    <t>INOX Leisure Limited</t>
  </si>
  <si>
    <t>INE312H01016</t>
  </si>
  <si>
    <t>Westlife Development Ltd</t>
  </si>
  <si>
    <t>INE274F01020</t>
  </si>
  <si>
    <t>Leisure Services</t>
  </si>
  <si>
    <t>City Online Services Ltd**</t>
  </si>
  <si>
    <t>INE158C01014</t>
  </si>
  <si>
    <t>DSP India T.I.G.E.R. Fund (The Infrastructure Growth and Economic Reforms Fund)</t>
  </si>
  <si>
    <t>Larsen &amp; Toubro Limited</t>
  </si>
  <si>
    <t>INE018A01030</t>
  </si>
  <si>
    <t>Construction Project</t>
  </si>
  <si>
    <t>INE002A01018</t>
  </si>
  <si>
    <t>PNC Infratech Limited</t>
  </si>
  <si>
    <t>INE195J01029</t>
  </si>
  <si>
    <t>Honeywell Automation India Limited</t>
  </si>
  <si>
    <t>INE671A01010</t>
  </si>
  <si>
    <t>Power Grid Corporation of India Limited</t>
  </si>
  <si>
    <t>INE752E01010</t>
  </si>
  <si>
    <t>ABB India Limited</t>
  </si>
  <si>
    <t>INE117A01022</t>
  </si>
  <si>
    <t>Carborundum Universal Limited</t>
  </si>
  <si>
    <t>INE120A01034</t>
  </si>
  <si>
    <t>Thermax Limited</t>
  </si>
  <si>
    <t>INE152A01029</t>
  </si>
  <si>
    <t>JK Lakshmi Cement Limited</t>
  </si>
  <si>
    <t>INE786A01032</t>
  </si>
  <si>
    <t>Gujarat Pipavav Port Limited</t>
  </si>
  <si>
    <t>INE517F01014</t>
  </si>
  <si>
    <t>H.G. Infra Engineering Limited</t>
  </si>
  <si>
    <t>INE926X01010</t>
  </si>
  <si>
    <t>Grindwell Norton Limited</t>
  </si>
  <si>
    <t>INE536A01023</t>
  </si>
  <si>
    <t>Ratnamani Metals &amp; Tubes Limited</t>
  </si>
  <si>
    <t>INE703B01027</t>
  </si>
  <si>
    <t>Prism Johnson Limited</t>
  </si>
  <si>
    <t>INE010A01011</t>
  </si>
  <si>
    <t>Techno Electric &amp; Engineering Company Limited</t>
  </si>
  <si>
    <t>INE285K01026</t>
  </si>
  <si>
    <t>Finolex Cables Limited</t>
  </si>
  <si>
    <t>INE235A01022</t>
  </si>
  <si>
    <t>Orient Refractories Limited</t>
  </si>
  <si>
    <t>INE743M01012</t>
  </si>
  <si>
    <t>Hindustan Petroleum Corporation Limited</t>
  </si>
  <si>
    <t>INE094A01015</t>
  </si>
  <si>
    <t>Blue Star Limited</t>
  </si>
  <si>
    <t>INE472A01039</t>
  </si>
  <si>
    <t>APL Apollo Tubes Limited</t>
  </si>
  <si>
    <t>INE702C01027</t>
  </si>
  <si>
    <t>Welspun India Limited</t>
  </si>
  <si>
    <t>INE192B01031</t>
  </si>
  <si>
    <t>Textile Products</t>
  </si>
  <si>
    <t>Ashoka Buildcon Limited</t>
  </si>
  <si>
    <t>INE442H01029</t>
  </si>
  <si>
    <t>Esab India Limited</t>
  </si>
  <si>
    <t>INE284A01012</t>
  </si>
  <si>
    <t>Voltamp Transformers Limited</t>
  </si>
  <si>
    <t>INE540H01012</t>
  </si>
  <si>
    <t>Hindustan Zinc Limited</t>
  </si>
  <si>
    <t>INE267A01025</t>
  </si>
  <si>
    <t>Timken India Limited</t>
  </si>
  <si>
    <t>INE325A01013</t>
  </si>
  <si>
    <t>Exide Industries Limited</t>
  </si>
  <si>
    <t>INE302A01020</t>
  </si>
  <si>
    <t>Reliance Industries Limited - Partly Paid Shares</t>
  </si>
  <si>
    <t>IN9002A01024</t>
  </si>
  <si>
    <t>DSP Mid Cap Fund</t>
  </si>
  <si>
    <t>Jubilant Foodworks Limited</t>
  </si>
  <si>
    <t>INE797F01012</t>
  </si>
  <si>
    <t>Bata India Limited</t>
  </si>
  <si>
    <t>INE176A01028</t>
  </si>
  <si>
    <t>Sheela Foam Limited</t>
  </si>
  <si>
    <t>INE916U01025</t>
  </si>
  <si>
    <t>SRF Limited</t>
  </si>
  <si>
    <t>INE647A01010</t>
  </si>
  <si>
    <t>Symphony Limited</t>
  </si>
  <si>
    <t>INE225D01027</t>
  </si>
  <si>
    <t>Vardhman Textiles Limited</t>
  </si>
  <si>
    <t>INE825A01012</t>
  </si>
  <si>
    <t>Textiles - Cotton</t>
  </si>
  <si>
    <t>Finolex Industries Limited</t>
  </si>
  <si>
    <t>INE183A01016</t>
  </si>
  <si>
    <t>Dhanuka Agritech Limited</t>
  </si>
  <si>
    <t>INE435G01025</t>
  </si>
  <si>
    <t>DSP Tax Saver Fund</t>
  </si>
  <si>
    <t>GAIL (India) Limited</t>
  </si>
  <si>
    <t>INE129A01019</t>
  </si>
  <si>
    <t>GHCL Limited</t>
  </si>
  <si>
    <t>INE539A01019</t>
  </si>
  <si>
    <t>INE001A01036</t>
  </si>
  <si>
    <t>Varroc Engineering Limited</t>
  </si>
  <si>
    <t>INE665L01035</t>
  </si>
  <si>
    <t>Oil &amp; Natural Gas Corporation Limited</t>
  </si>
  <si>
    <t>INE213A01029</t>
  </si>
  <si>
    <t>Oil</t>
  </si>
  <si>
    <t>DSP World Agriculture Fund</t>
  </si>
  <si>
    <t>OTHERS</t>
  </si>
  <si>
    <t>BlackRock Global Funds - Nutrition Fund (Class I2 USD Shares)^^</t>
  </si>
  <si>
    <t>LU0673439724</t>
  </si>
  <si>
    <t>^^Fund domiciled in Luxembourg</t>
  </si>
  <si>
    <t>DSP Small Cap Fund</t>
  </si>
  <si>
    <t>Tube Investments of India Limited</t>
  </si>
  <si>
    <t>INE974X01010</t>
  </si>
  <si>
    <t>Nilkamal Limited</t>
  </si>
  <si>
    <t>INE310A01015</t>
  </si>
  <si>
    <t>Suprajit Engineering Limited</t>
  </si>
  <si>
    <t>INE399C01030</t>
  </si>
  <si>
    <t>K.P.R. Mill Limited</t>
  </si>
  <si>
    <t>INE930H01023</t>
  </si>
  <si>
    <t>Kajaria Ceramics Limited</t>
  </si>
  <si>
    <t>INE217B01036</t>
  </si>
  <si>
    <t>DCB Bank Limited</t>
  </si>
  <si>
    <t>INE503A01015</t>
  </si>
  <si>
    <t>VST Industries Limited</t>
  </si>
  <si>
    <t>INE710A01016</t>
  </si>
  <si>
    <t>Swaraj Engines Limited</t>
  </si>
  <si>
    <t>INE277A01016</t>
  </si>
  <si>
    <t>La Opala RG Limited</t>
  </si>
  <si>
    <t>INE059D01020</t>
  </si>
  <si>
    <t>Kalyani Steels Limited</t>
  </si>
  <si>
    <t>INE907A01026</t>
  </si>
  <si>
    <t>Amrutanjan Health Care Limited</t>
  </si>
  <si>
    <t>INE098F01031</t>
  </si>
  <si>
    <t>Triveni Engineering &amp; Industries Limited</t>
  </si>
  <si>
    <t>INE256C01024</t>
  </si>
  <si>
    <t>Kirloskar Ferrous Industries Ltd.</t>
  </si>
  <si>
    <t>INE884B01025</t>
  </si>
  <si>
    <t>Sharda Cropchem Limited</t>
  </si>
  <si>
    <t>INE221J01015</t>
  </si>
  <si>
    <t>Subros Limited</t>
  </si>
  <si>
    <t>INE287B01021</t>
  </si>
  <si>
    <t>Narayana Hrudayalaya Ltd.</t>
  </si>
  <si>
    <t>INE410P01011</t>
  </si>
  <si>
    <t>Healthcare Services</t>
  </si>
  <si>
    <t>Mold-Tek Packaging Limited</t>
  </si>
  <si>
    <t>INE893J01029</t>
  </si>
  <si>
    <t>Navin Fluorine International Limited</t>
  </si>
  <si>
    <t>INE048G01026</t>
  </si>
  <si>
    <t>Greenlam Industries Limited</t>
  </si>
  <si>
    <t>INE544R01013</t>
  </si>
  <si>
    <t>TTK Prestige Limited</t>
  </si>
  <si>
    <t>INE690A01010</t>
  </si>
  <si>
    <t>Siyaram Silk Mills Limited</t>
  </si>
  <si>
    <t>INE076B01028</t>
  </si>
  <si>
    <t>LT Foods Limited</t>
  </si>
  <si>
    <t>INE818H01020</t>
  </si>
  <si>
    <t>Shoppers Stop Limited</t>
  </si>
  <si>
    <t>INE498B01024</t>
  </si>
  <si>
    <t>eClerx Services Limited</t>
  </si>
  <si>
    <t>INE738I01010</t>
  </si>
  <si>
    <t>Aarti Drugs Limited</t>
  </si>
  <si>
    <t>INE767A01016</t>
  </si>
  <si>
    <t>Repco Home Finance Limited</t>
  </si>
  <si>
    <t>INE612J01015</t>
  </si>
  <si>
    <t>Equitas Small Finance Bank Limited</t>
  </si>
  <si>
    <t>INE063P01018</t>
  </si>
  <si>
    <t>Lumax Auto Technologies Limited</t>
  </si>
  <si>
    <t>INE872H01027</t>
  </si>
  <si>
    <t>Star Cement Limited</t>
  </si>
  <si>
    <t>INE460H01021</t>
  </si>
  <si>
    <t>Himatsingka Seide Limited</t>
  </si>
  <si>
    <t>INE049A01027</t>
  </si>
  <si>
    <t>Muthoot Capital Services Limited</t>
  </si>
  <si>
    <t>INE296G01013</t>
  </si>
  <si>
    <t>Welspun Corp Limited</t>
  </si>
  <si>
    <t>INE191B01025</t>
  </si>
  <si>
    <t>S. P. Apparels Limited</t>
  </si>
  <si>
    <t>INE212I01016</t>
  </si>
  <si>
    <t>Vardhman Special Steels Limited</t>
  </si>
  <si>
    <t>INE050M01012</t>
  </si>
  <si>
    <t>Dwarikesh Sugar Industries Limited</t>
  </si>
  <si>
    <t>INE366A01041</t>
  </si>
  <si>
    <t>Sandhar Technologies Limited</t>
  </si>
  <si>
    <t>INE278H01035</t>
  </si>
  <si>
    <t>Mold-Tek Packaging Limited - Warrant</t>
  </si>
  <si>
    <t>INE893J13016</t>
  </si>
  <si>
    <t>Mold-Tek Packaging Limited - Partly Paid Shares</t>
  </si>
  <si>
    <t>IN9893J01019</t>
  </si>
  <si>
    <t>DSP World Gold Fund</t>
  </si>
  <si>
    <t>BlackRock Global Funds -  World Gold Fund (Class I2 USD Shares)^^</t>
  </si>
  <si>
    <t>LU0368252358</t>
  </si>
  <si>
    <t>DSP Natural Resources and New Energy Fund</t>
  </si>
  <si>
    <t>Steel Authority of India Limited</t>
  </si>
  <si>
    <t>INE114A01011</t>
  </si>
  <si>
    <t>NMDC Limited</t>
  </si>
  <si>
    <t>INE584A01023</t>
  </si>
  <si>
    <t>Minerals/Mining</t>
  </si>
  <si>
    <t>JSW Steel Limited</t>
  </si>
  <si>
    <t>INE019A01038</t>
  </si>
  <si>
    <t>INE242A01010</t>
  </si>
  <si>
    <t>National Aluminium Company Limited</t>
  </si>
  <si>
    <t>INE139A01034</t>
  </si>
  <si>
    <t>BlackRock Global Funds - Sustainable Energy Fund (Class I2 USD Shares)^^</t>
  </si>
  <si>
    <t>LU0534476519</t>
  </si>
  <si>
    <t>BlackRock Global Funds - World Energy Fund (Class I2 USD Shares)^^</t>
  </si>
  <si>
    <t>LU0368250907</t>
  </si>
  <si>
    <t>DSP World Energy Fund</t>
  </si>
  <si>
    <t>DSP Focus Fund</t>
  </si>
  <si>
    <t>Tech Mahindra Limited</t>
  </si>
  <si>
    <t>INE669C01036</t>
  </si>
  <si>
    <t>DSP World Mining Fund</t>
  </si>
  <si>
    <t>BlackRock Global Funds - World Mining Fund (Class I2 USD Shares)^^</t>
  </si>
  <si>
    <t>LU0368260294</t>
  </si>
  <si>
    <t>DSP US Flexible* Equity Fund</t>
  </si>
  <si>
    <t>BlackRock Global Funds - US Flexible Equity Fund (Class I2 USD Shares)^^</t>
  </si>
  <si>
    <t>LU0368250220</t>
  </si>
  <si>
    <t>*The term “Flexible” in the name of the Scheme signifies that the Investment Manager of the Underlying Fund can invest either in growth or value investment characteristic securities placing an emphasis as the market outlook warrants.</t>
  </si>
  <si>
    <t>DSP Banking &amp; PSU Debt Fund</t>
  </si>
  <si>
    <t>INE053F07CC9</t>
  </si>
  <si>
    <t>Small Industries Development Bank of India</t>
  </si>
  <si>
    <t>INE556F08JQ4</t>
  </si>
  <si>
    <t>INE261F08CD4</t>
  </si>
  <si>
    <t>INE261F08AT4</t>
  </si>
  <si>
    <t>INE752E08569</t>
  </si>
  <si>
    <t>INE514E08BS9</t>
  </si>
  <si>
    <t>INE020B08AM8</t>
  </si>
  <si>
    <t>INE020B08DF6</t>
  </si>
  <si>
    <t>INE733E08163</t>
  </si>
  <si>
    <t>INE848E07831</t>
  </si>
  <si>
    <t>INE261F08BQ8</t>
  </si>
  <si>
    <t>INE020B08CG6</t>
  </si>
  <si>
    <t>INE134E08KP3</t>
  </si>
  <si>
    <t>INE557F08FG1</t>
  </si>
  <si>
    <t>INE020B08DP5</t>
  </si>
  <si>
    <t>INE752E07GC0</t>
  </si>
  <si>
    <t>INE733E07JD2</t>
  </si>
  <si>
    <t>INE134E08KT5</t>
  </si>
  <si>
    <t>INE020B08CZ6</t>
  </si>
  <si>
    <t>INE848E07724</t>
  </si>
  <si>
    <t>INE129A07206</t>
  </si>
  <si>
    <t>INE557F08FL1</t>
  </si>
  <si>
    <t>8.48% Karnataka SDL 17102022</t>
  </si>
  <si>
    <t>IN1920180024</t>
  </si>
  <si>
    <t>DSP Dynamic Asset Allocation Fund</t>
  </si>
  <si>
    <t>IndusInd Bank Limited</t>
  </si>
  <si>
    <t>INE095A01012</t>
  </si>
  <si>
    <t>Adani Ports and Special Economic Zone Limited</t>
  </si>
  <si>
    <t>INE742F01042</t>
  </si>
  <si>
    <t>UPL Limited</t>
  </si>
  <si>
    <t>INE628A01036</t>
  </si>
  <si>
    <t>Aurobindo Pharma Limited</t>
  </si>
  <si>
    <t>INE406A01037</t>
  </si>
  <si>
    <t>Canara Bank</t>
  </si>
  <si>
    <t>INE476A01014</t>
  </si>
  <si>
    <t>Tata Power Company Limited</t>
  </si>
  <si>
    <t>INE245A01021</t>
  </si>
  <si>
    <t>Adani Enterprises Limited</t>
  </si>
  <si>
    <t>INE423A01024</t>
  </si>
  <si>
    <t>Grasim Industries Limited</t>
  </si>
  <si>
    <t>INE047A01021</t>
  </si>
  <si>
    <t>Shriram Transport Finance Company Limited</t>
  </si>
  <si>
    <t>INE721A01013</t>
  </si>
  <si>
    <t>Piramal Enterprises Limited</t>
  </si>
  <si>
    <t>INE140A01024</t>
  </si>
  <si>
    <t>Zee Entertainment Enterprises Limited</t>
  </si>
  <si>
    <t>INE256A01028</t>
  </si>
  <si>
    <t>Tata Motors Limited</t>
  </si>
  <si>
    <t>INE155A01022</t>
  </si>
  <si>
    <t>DLF Limited</t>
  </si>
  <si>
    <t>INE271C01023</t>
  </si>
  <si>
    <t>Dabur India Limited</t>
  </si>
  <si>
    <t>INE016A01026</t>
  </si>
  <si>
    <t>United Spirits Limited</t>
  </si>
  <si>
    <t>INE854D01024</t>
  </si>
  <si>
    <t>Bajaj Auto Limited</t>
  </si>
  <si>
    <t>INE917I01010</t>
  </si>
  <si>
    <t>Mahindra &amp; Mahindra Limited</t>
  </si>
  <si>
    <t>INE101A01026</t>
  </si>
  <si>
    <t>Tata Chemicals Limited</t>
  </si>
  <si>
    <t>INE092A01019</t>
  </si>
  <si>
    <t>Berger Paints (I) Limited</t>
  </si>
  <si>
    <t>INE463A01038</t>
  </si>
  <si>
    <t>Escorts Limited</t>
  </si>
  <si>
    <t>INE042A01014</t>
  </si>
  <si>
    <t>Apollo Tyres Limited</t>
  </si>
  <si>
    <t>INE438A01022</t>
  </si>
  <si>
    <t>Coal India Limited</t>
  </si>
  <si>
    <t>INE522F01014</t>
  </si>
  <si>
    <t>Ashok Leyland Limited</t>
  </si>
  <si>
    <t>INE208A01029</t>
  </si>
  <si>
    <t>TATA CONSUMER PRODUCTS LIMITED</t>
  </si>
  <si>
    <t>INE192A01025</t>
  </si>
  <si>
    <t>Nestle India Limited</t>
  </si>
  <si>
    <t>INE239A01016</t>
  </si>
  <si>
    <t>Glenmark Pharmaceuticals Limited</t>
  </si>
  <si>
    <t>INE935A01035</t>
  </si>
  <si>
    <t>DERIVATIVES</t>
  </si>
  <si>
    <t>Godrej Consumer Products Limited Apr21</t>
  </si>
  <si>
    <t>Stock Futures</t>
  </si>
  <si>
    <t>Glenmark Pharmaceuticals Limited Apr21</t>
  </si>
  <si>
    <t>Nestle India Limited Apr21</t>
  </si>
  <si>
    <t>TATA CONSUMER PRODUCTS LIMITED Apr21</t>
  </si>
  <si>
    <t>Dr. Reddy's Laboratories Limited Apr21</t>
  </si>
  <si>
    <t>Ashok Leyland Limited Apr21</t>
  </si>
  <si>
    <t>Lupin Limited Apr21</t>
  </si>
  <si>
    <t>Sun TV Network Limited Apr21</t>
  </si>
  <si>
    <t>The Federal Bank Limited Apr21</t>
  </si>
  <si>
    <t>Titan Company Limited Apr21</t>
  </si>
  <si>
    <t>ICICI Lombard General Insurance Company Limited Apr21</t>
  </si>
  <si>
    <t>Coal India Limited Apr21</t>
  </si>
  <si>
    <t>Apollo Tyres Limited Apr21</t>
  </si>
  <si>
    <t>Bata India Limited Apr21</t>
  </si>
  <si>
    <t>Sun Pharmaceutical Industries Limited Apr21</t>
  </si>
  <si>
    <t>Escorts Limited Apr21</t>
  </si>
  <si>
    <t>ACC Limited Apr21</t>
  </si>
  <si>
    <t>Eicher Motors Limited Apr21</t>
  </si>
  <si>
    <t>Voltas Limited Apr21</t>
  </si>
  <si>
    <t>Container Corporation of India Limited Apr21</t>
  </si>
  <si>
    <t>ICICI Prudential Life Insurance Company Limited Apr21</t>
  </si>
  <si>
    <t>Berger Paints (I) Limited Apr21</t>
  </si>
  <si>
    <t>The Ramco Cements Limited Apr21</t>
  </si>
  <si>
    <t>Tata Chemicals Limited Apr21</t>
  </si>
  <si>
    <t>Hindustan Unilever Limited Apr21</t>
  </si>
  <si>
    <t>National Aluminium Company Limited Apr21</t>
  </si>
  <si>
    <t>Bajaj Finserv Limited Apr21</t>
  </si>
  <si>
    <t>Oil &amp; Natural Gas Corporation Limited Apr21</t>
  </si>
  <si>
    <t>Mahindra &amp; Mahindra Limited Apr21</t>
  </si>
  <si>
    <t>JSW Steel Limited Apr21</t>
  </si>
  <si>
    <t>Bajaj Auto Limited Apr21</t>
  </si>
  <si>
    <t>Jubilant Foodworks Limited Apr21</t>
  </si>
  <si>
    <t>HCL Technologies Limited Apr21</t>
  </si>
  <si>
    <t>Motherson Sumi Systems Limited Apr21</t>
  </si>
  <si>
    <t>United Spirits Limited Apr21</t>
  </si>
  <si>
    <t>Bajaj Finance Limited Apr21</t>
  </si>
  <si>
    <t>Cipla Limited Apr21</t>
  </si>
  <si>
    <t>Havells India Limited Apr21</t>
  </si>
  <si>
    <t>Balkrishna Industries Limited Apr21</t>
  </si>
  <si>
    <t>Indraprastha Gas Limited Apr21</t>
  </si>
  <si>
    <t>Dabur India Limited Apr21</t>
  </si>
  <si>
    <t>Hindalco Industries Limited Apr21</t>
  </si>
  <si>
    <t>DLF Limited Apr21</t>
  </si>
  <si>
    <t>Tata Motors Limited Apr21</t>
  </si>
  <si>
    <t>Max Financial Services Limited Apr21</t>
  </si>
  <si>
    <t>Tech Mahindra Limited Apr21</t>
  </si>
  <si>
    <t>Maruti Suzuki India Limited Apr21</t>
  </si>
  <si>
    <t>Zee Entertainment Enterprises Limited Apr21</t>
  </si>
  <si>
    <t>Piramal Enterprises Limited Apr21</t>
  </si>
  <si>
    <t>Shriram Transport Finance Company Limited Apr21</t>
  </si>
  <si>
    <t>Grasim Industries Limited Apr21</t>
  </si>
  <si>
    <t>ITC Limited Apr21</t>
  </si>
  <si>
    <t>Asian Paints Limited Apr21</t>
  </si>
  <si>
    <t>Adani Enterprises Limited Apr21</t>
  </si>
  <si>
    <t>Divi's Laboratories Limited Apr21</t>
  </si>
  <si>
    <t>Axis Bank Limited Apr21</t>
  </si>
  <si>
    <t>State Bank of India Apr21</t>
  </si>
  <si>
    <t>HDFC Life Insurance Company Limited Apr21</t>
  </si>
  <si>
    <t>Tata Power Company Limited Apr21</t>
  </si>
  <si>
    <t>Steel Authority of India Limited Apr21</t>
  </si>
  <si>
    <t>Larsen &amp; Toubro Limited Apr21</t>
  </si>
  <si>
    <t>Tata Consultancy Services Limited Apr21</t>
  </si>
  <si>
    <t>Canara Bank Apr21</t>
  </si>
  <si>
    <t>Bharat Petroleum Corporation Limited Apr21</t>
  </si>
  <si>
    <t>Aurobindo Pharma Limited Apr21</t>
  </si>
  <si>
    <t>UPL Limited Apr21</t>
  </si>
  <si>
    <t>Tata Steel Limited Apr21</t>
  </si>
  <si>
    <t>Jindal Steel &amp; Power Limited Apr21</t>
  </si>
  <si>
    <t>Bharti Airtel Limited Apr21</t>
  </si>
  <si>
    <t>Adani Ports and Special Economic Zone Limited Apr21</t>
  </si>
  <si>
    <t>Housing Development Finance Corporation Limited Apr21</t>
  </si>
  <si>
    <t>IndusInd Bank Limited Apr21</t>
  </si>
  <si>
    <t>Infosys Limited Apr21</t>
  </si>
  <si>
    <t>ICICI Bank Limited Apr21</t>
  </si>
  <si>
    <t>Reliance Industries Limited Apr21</t>
  </si>
  <si>
    <t>ICICI Bank Limited AT-1 Basel-III**</t>
  </si>
  <si>
    <t>INE090A08TW2</t>
  </si>
  <si>
    <t>CARE AA+</t>
  </si>
  <si>
    <t>CA - 17-Mar-2022</t>
  </si>
  <si>
    <t>INE001A07SU7</t>
  </si>
  <si>
    <t>INE752E07LY4</t>
  </si>
  <si>
    <t>INE002A08641</t>
  </si>
  <si>
    <t>364 DAY T-BILL 15072021</t>
  </si>
  <si>
    <t>IN002020Z154</t>
  </si>
  <si>
    <t>182 DAY T-BILL 06052021</t>
  </si>
  <si>
    <t>IN002020Y306</t>
  </si>
  <si>
    <t>364 DAY T-BILL 22072021</t>
  </si>
  <si>
    <t>IN002020Z162</t>
  </si>
  <si>
    <t>DSP Global Allocation Fund</t>
  </si>
  <si>
    <t>BlackRock Global Funds - Global Allocation Fund (Class I2 USD Shares)^^</t>
  </si>
  <si>
    <t>LU0368249560</t>
  </si>
  <si>
    <t>DSP 10Y G-Sec Fund</t>
  </si>
  <si>
    <t>DSP Equity Savings Fund</t>
  </si>
  <si>
    <t>Bandhan Bank Limited</t>
  </si>
  <si>
    <t>INE545U01014</t>
  </si>
  <si>
    <t>India Grid Trust - Rights^</t>
  </si>
  <si>
    <t>INE134E01011</t>
  </si>
  <si>
    <t>NIFTY 14000 Put Apr21</t>
  </si>
  <si>
    <t>Index Options</t>
  </si>
  <si>
    <t>Power Finance Corporation Limited Apr21</t>
  </si>
  <si>
    <t>Bandhan Bank Limited Apr21</t>
  </si>
  <si>
    <t>Units issued by REITs &amp; InvITs</t>
  </si>
  <si>
    <t>India Grid Trust</t>
  </si>
  <si>
    <t>INE219X23014</t>
  </si>
  <si>
    <t>INE134E08JU5</t>
  </si>
  <si>
    <t>^ Pending Listing</t>
  </si>
  <si>
    <t>DSP Equal Nifty 50 Fund</t>
  </si>
  <si>
    <t>Wipro Limited</t>
  </si>
  <si>
    <t>INE075A01022</t>
  </si>
  <si>
    <t>Hero MotoCorp Limited</t>
  </si>
  <si>
    <t>INE158A01026</t>
  </si>
  <si>
    <t>Yes Bank Limited</t>
  </si>
  <si>
    <t>Reconstituted Portfolio#
As per the guidance note issued by AMFI vide correspondence 35P/MEM-COR/57/2019-20 any realization of proceeds from the locked-in shares of Yes Bank Ltd. (post conclusion of the lock in period) shall be distributed among the set of investors existing in the unit holders’ register / BENPOS as on end of March 13, 2020.”</t>
  </si>
  <si>
    <t>Subject to SEBI (MF) Regulations and the applicable guidelines issued by SEBI, Scheme has entered into securities lending in accordance with the framework specified in this regard.</t>
  </si>
  <si>
    <t>DSP Arbitrage Fund</t>
  </si>
  <si>
    <t>INE028A01039</t>
  </si>
  <si>
    <t>Granules India Limited</t>
  </si>
  <si>
    <t>INE101D01020</t>
  </si>
  <si>
    <t>L&amp;T Technology Services Limited</t>
  </si>
  <si>
    <t>INE010V01017</t>
  </si>
  <si>
    <t>Engineering Services</t>
  </si>
  <si>
    <t>Ambuja Cements Limited</t>
  </si>
  <si>
    <t>INE079A01024</t>
  </si>
  <si>
    <t>L&amp;T Finance Holdings Limited</t>
  </si>
  <si>
    <t>INE498L01015</t>
  </si>
  <si>
    <t>Info Edge (India) Limited</t>
  </si>
  <si>
    <t>INE663F01024</t>
  </si>
  <si>
    <t>Cadila Healthcare Limited</t>
  </si>
  <si>
    <t>INE010B01027</t>
  </si>
  <si>
    <t>Apollo Hospitals Enterprise Limited</t>
  </si>
  <si>
    <t>INE437A01024</t>
  </si>
  <si>
    <t>NTPC Limited Apr21</t>
  </si>
  <si>
    <t>Apollo Hospitals Enterprise Limited Apr21</t>
  </si>
  <si>
    <t>Cadila Healthcare Limited Apr21</t>
  </si>
  <si>
    <t>Info Edge (India) Limited Apr21</t>
  </si>
  <si>
    <t>Aarti Industries Limited Apr21</t>
  </si>
  <si>
    <t>L&amp;T Finance Holdings Limited Apr21</t>
  </si>
  <si>
    <t>Ambuja Cements Limited Apr21</t>
  </si>
  <si>
    <t>UltraTech Cement Limited Apr21</t>
  </si>
  <si>
    <t>Alembic Pharmaceuticals Limited Apr21</t>
  </si>
  <si>
    <t>HDFC Asset Management Company Limited Apr21</t>
  </si>
  <si>
    <t>Power Grid Corporation of India Limited Apr21</t>
  </si>
  <si>
    <t>Hindustan Petroleum Corporation Limited Apr21</t>
  </si>
  <si>
    <t>L&amp;T Technology Services Limited Apr21</t>
  </si>
  <si>
    <t>Granules India Limited Apr21</t>
  </si>
  <si>
    <t>Bharat Forge Limited Apr21</t>
  </si>
  <si>
    <t>GAIL (India) Limited Apr21</t>
  </si>
  <si>
    <t>Manappuram Finance Limited Apr21</t>
  </si>
  <si>
    <t>Wipro Limited Apr21</t>
  </si>
  <si>
    <t>Bank of Baroda Apr21</t>
  </si>
  <si>
    <t>NMDC Limited Apr21</t>
  </si>
  <si>
    <t>364 DAY T-BILL 29042021</t>
  </si>
  <si>
    <t>IN002020Z048</t>
  </si>
  <si>
    <t>364 DAY T-BILL 15042021</t>
  </si>
  <si>
    <t>IN002020Z022</t>
  </si>
  <si>
    <t>DSP Liquid ETF</t>
  </si>
  <si>
    <t>DSP Healthcare Fund</t>
  </si>
  <si>
    <t>Max Healthcare Institute Limited</t>
  </si>
  <si>
    <t>INE027H01010</t>
  </si>
  <si>
    <t>Procter &amp; Gamble Health Limited</t>
  </si>
  <si>
    <t>INE199A01012</t>
  </si>
  <si>
    <t>Torrent Pharmaceuticals Limited</t>
  </si>
  <si>
    <t>INE685A01028</t>
  </si>
  <si>
    <t>Dr. Lal Path Labs Ltd.</t>
  </si>
  <si>
    <t>INE600L01024</t>
  </si>
  <si>
    <t>Indoco Remedies Limited</t>
  </si>
  <si>
    <t>INE873D01024</t>
  </si>
  <si>
    <t>Syngene International Limited</t>
  </si>
  <si>
    <t>INE398R01022</t>
  </si>
  <si>
    <t>Unichem Laboratories Limited</t>
  </si>
  <si>
    <t>INE351A01035</t>
  </si>
  <si>
    <t>Abbott India Limited</t>
  </si>
  <si>
    <t>INE358A01014</t>
  </si>
  <si>
    <t>Foreign Securities and/or overseas ETF(s)</t>
  </si>
  <si>
    <t>Intuitive Surgical Inc</t>
  </si>
  <si>
    <t>US46120E6023</t>
  </si>
  <si>
    <t>Abiomed Inc</t>
  </si>
  <si>
    <t>US0036541003</t>
  </si>
  <si>
    <t>Abbott Laboratories</t>
  </si>
  <si>
    <t>US0028241000</t>
  </si>
  <si>
    <t>DSP Overnight Fund</t>
  </si>
  <si>
    <t>As per the investment policy of DSP Overnight Fund , the Fund does not invest in Corporate Debt Repo</t>
  </si>
  <si>
    <t>DSP Nifty 50 Index Fund</t>
  </si>
  <si>
    <t>DSP Nifty Next 50 Index Fund</t>
  </si>
  <si>
    <t>Vedanta Limited</t>
  </si>
  <si>
    <t>INE205A01025</t>
  </si>
  <si>
    <t>Adani Green Energy Limited</t>
  </si>
  <si>
    <t>INE364U01010</t>
  </si>
  <si>
    <t>Pidilite Industries Limited</t>
  </si>
  <si>
    <t>INE318A01026</t>
  </si>
  <si>
    <t>Marico Limited</t>
  </si>
  <si>
    <t>INE196A01026</t>
  </si>
  <si>
    <t>Colgate Palmolive (India) Limited</t>
  </si>
  <si>
    <t>INE259A01022</t>
  </si>
  <si>
    <t>Adani Transmission Limited</t>
  </si>
  <si>
    <t>INE931S01010</t>
  </si>
  <si>
    <t>power</t>
  </si>
  <si>
    <t>Indus Towers Limited</t>
  </si>
  <si>
    <t>INE121J01017</t>
  </si>
  <si>
    <t>Telecom -  Equipment &amp; Accessories</t>
  </si>
  <si>
    <t>Larsen &amp; Toubro Infotech Limited</t>
  </si>
  <si>
    <t>INE214T01019</t>
  </si>
  <si>
    <t>Biocon Limited</t>
  </si>
  <si>
    <t>INE376G01013</t>
  </si>
  <si>
    <t>MRF Limited</t>
  </si>
  <si>
    <t>INE883A01011</t>
  </si>
  <si>
    <t>INE528G01035</t>
  </si>
  <si>
    <t>Interglobe Aviation Limited</t>
  </si>
  <si>
    <t>INE646L01027</t>
  </si>
  <si>
    <t>United Breweries Limited</t>
  </si>
  <si>
    <t>INE686F01025</t>
  </si>
  <si>
    <t>Bajaj Holdings &amp; Investment Limited</t>
  </si>
  <si>
    <t>INE118A01012</t>
  </si>
  <si>
    <t>Bosch Limited</t>
  </si>
  <si>
    <t>INE323A01026</t>
  </si>
  <si>
    <t>Procter &amp; Gamble Hygiene and Health Care Limited</t>
  </si>
  <si>
    <t>INE179A01014</t>
  </si>
  <si>
    <t>Punjab National Bank</t>
  </si>
  <si>
    <t>INE160A01022</t>
  </si>
  <si>
    <t>DSP Quant Fund</t>
  </si>
  <si>
    <t>Page Industries Limited</t>
  </si>
  <si>
    <t>INE761H01022</t>
  </si>
  <si>
    <t>Sanofi India Limited</t>
  </si>
  <si>
    <t>INE058A01010</t>
  </si>
  <si>
    <t>NIFTY 14800 Put Apr21</t>
  </si>
  <si>
    <t>DSP VALUE FUND</t>
  </si>
  <si>
    <t>Persistent Systems Limited</t>
  </si>
  <si>
    <t>INE262H01013</t>
  </si>
  <si>
    <t>Oracle Financial Services Software Limited</t>
  </si>
  <si>
    <t>INE881D01027</t>
  </si>
  <si>
    <t>Amara Raja Batteries Limited</t>
  </si>
  <si>
    <t>INE885A01032</t>
  </si>
  <si>
    <t>Cyient Limited</t>
  </si>
  <si>
    <t>INE136B01020</t>
  </si>
  <si>
    <t>Redington (India) Limited</t>
  </si>
  <si>
    <t>INE891D01026</t>
  </si>
  <si>
    <t>Trading</t>
  </si>
  <si>
    <t>Ajanta Pharma Limited</t>
  </si>
  <si>
    <t>INE031B01049</t>
  </si>
  <si>
    <t>DCM Shriram Limited</t>
  </si>
  <si>
    <t>INE499A01024</t>
  </si>
  <si>
    <t>Sudarshan Chemical Industries Limited</t>
  </si>
  <si>
    <t>INE659A01023</t>
  </si>
  <si>
    <t>Jyothy Labs Limited</t>
  </si>
  <si>
    <t>INE668F01031</t>
  </si>
  <si>
    <t>CCL Products (India) Limited</t>
  </si>
  <si>
    <t>INE421D01022</t>
  </si>
  <si>
    <t>FDC Limited</t>
  </si>
  <si>
    <t>INE258B01022</t>
  </si>
  <si>
    <t>Berkshire Hathaway Inc - Class B</t>
  </si>
  <si>
    <t>US0846707026</t>
  </si>
  <si>
    <t>Diversified Financials</t>
  </si>
  <si>
    <t>Veritas Asset Management LLP</t>
  </si>
  <si>
    <t>IE0030741650</t>
  </si>
  <si>
    <t>Lindsell Train Global Equity Fund (Class C USD Shares)</t>
  </si>
  <si>
    <t>IE00BK4Z4V95</t>
  </si>
  <si>
    <t>Heptagon Capital LLP</t>
  </si>
  <si>
    <t>IE00BYZ0B213</t>
  </si>
  <si>
    <t>Harding Loevner Global Equity Fund (Class A USD Shares)</t>
  </si>
  <si>
    <t>IE00B1WL5L32</t>
  </si>
  <si>
    <t>DSP FLOATER FUND</t>
  </si>
  <si>
    <t>5.88% Gujarat SDL 31032025</t>
  </si>
  <si>
    <t>IN1520200321</t>
  </si>
  <si>
    <t>6.69% Madhya Pradesh SDL 17032025</t>
  </si>
  <si>
    <t>IN2120200273</t>
  </si>
  <si>
    <t>Government Securities (Central/State)</t>
  </si>
  <si>
    <t>Sintex-BAPL Limited**@</t>
  </si>
  <si>
    <t>Net Assets does not include unit activity for the date of the Portfolios.</t>
  </si>
  <si>
    <t>Reconstituted Portfolio#</t>
  </si>
  <si>
    <t>Overseas Mutual Funds</t>
  </si>
  <si>
    <t>Others</t>
  </si>
  <si>
    <t>Disclosure in Derivatives</t>
  </si>
  <si>
    <t>Industry</t>
  </si>
  <si>
    <t>% To net assets</t>
  </si>
  <si>
    <t>Interest Rate Swaps</t>
  </si>
  <si>
    <t>Interest Rate Swaps Pay Fixed and Receive Floating</t>
  </si>
  <si>
    <t xml:space="preserve">Interest Rate Swaps Pay Fixed and Receive Floating </t>
  </si>
  <si>
    <t>Government Securities (Central/state)</t>
  </si>
  <si>
    <t>INE528G01027</t>
  </si>
  <si>
    <t>** Non Traded in accordance with SEBI Regulations</t>
  </si>
  <si>
    <t>Security Name</t>
  </si>
  <si>
    <t>value of the security considered under net receivables (i.e. value recognized in NAV in absolute terms and as % to NAV)
(Rs.in lakhs)</t>
  </si>
  <si>
    <t>total amount (including principal and interest) that is due to the scheme on that investment
(Rs.in lakhs)</t>
  </si>
  <si>
    <t>0% IL&amp;FS Transportation Networks Limited NCD Series A 23032019</t>
  </si>
  <si>
    <t>INE975G08140</t>
  </si>
  <si>
    <t>Name of the securities</t>
  </si>
  <si>
    <t>No of Instances</t>
  </si>
  <si>
    <t>Links</t>
  </si>
  <si>
    <t>0% Sintex Bapl Limited NCD Series B 31122021</t>
  </si>
  <si>
    <t>https://www.dspim.com/media/pages/mandatory-disclosures/disclosures-for-deviation-in-valuation-price/9560565842-1616167083/sintex-bapl-limited.pdf</t>
  </si>
  <si>
    <t>0% Sintex Bapl Limited NCD Series C 31122022</t>
  </si>
  <si>
    <t>0% Sintex Bapl Limited NCD Series A 31122020</t>
  </si>
  <si>
    <t>Il&amp;Fs Energy Development Company Limited (Maturity Date : 28-Jun-2019)</t>
  </si>
  <si>
    <t>https://www.dspim.com/media/pages/mandatory-disclosures/disclosures-for-deviation-in-valuation-price/52517897e3-1616167083/il-amp-fs-energy-devlopment-company-limited.pdf</t>
  </si>
  <si>
    <t>Il&amp;Fs Energy Development Company Limited (Maturity Date : 07-Jun-2019)</t>
  </si>
  <si>
    <t>6% Coffee Day Nat Resources 23Dec19 NCD</t>
  </si>
  <si>
    <t>https://www.dspim.com/media/pages/mandatory-disclosures/disclosures-for-deviation-in-valuation-price/8c16463752-1616167083/coffee-day-natural-resources-private-limited.pdf</t>
  </si>
  <si>
    <t>9.5% NAYARA ENERGY 29JUL21 NCD</t>
  </si>
  <si>
    <t>https://www.dspim.com/media/pages/mandatory-disclosures/disclosures-for-deviation-in-valuation-price/caad99db56-1616167083/website-note_nayara-and-oriental-nagpur-27apr20.pdf</t>
  </si>
  <si>
    <t>0% IL&amp;Fs Transportation Networks Limited Ncd Series A 23032019</t>
  </si>
  <si>
    <t>0% IL&amp;Fs Energy Development Company Limited Ncd 07062019</t>
  </si>
  <si>
    <t>INE938L08049</t>
  </si>
  <si>
    <t>0% IL&amp;FS Energy Development Company Limited Ncd 28062019</t>
  </si>
  <si>
    <t>INE938L08056</t>
  </si>
  <si>
    <t>6% Coffee Day Natural Resources Pvt Ltd Ncd 23122019 (P/C 24122017, Call 31102018 &amp; 23062019)</t>
  </si>
  <si>
    <t>INE634N07075</t>
  </si>
  <si>
    <t>0% SINTEX BAPL LTD S- A 31DEC20 ZCB</t>
  </si>
  <si>
    <t>INE631U07027</t>
  </si>
  <si>
    <t>0% Il&amp;Fs Transportation Networks Limited NCD Series A 23032019</t>
  </si>
  <si>
    <t>0% IL&amp;FS Transportation Networks Limited Ncd Series A 23032019</t>
  </si>
  <si>
    <t>DSP FMP Series 217 - 40M</t>
  </si>
  <si>
    <t>INE018A08AW3</t>
  </si>
  <si>
    <t>INE377Y07029</t>
  </si>
  <si>
    <t>Axis Finance Limited**</t>
  </si>
  <si>
    <t>INE891K07325</t>
  </si>
  <si>
    <t>INE134E08ID3</t>
  </si>
  <si>
    <t>INE752E07NN3</t>
  </si>
  <si>
    <t>INE891K07358</t>
  </si>
  <si>
    <t>INE134E08JK6</t>
  </si>
  <si>
    <t>BENNETT, COLEMAN &amp; CO. LIMITED**</t>
  </si>
  <si>
    <t>INE801J08019</t>
  </si>
  <si>
    <t>DSP FMP Series 218 - 40M</t>
  </si>
  <si>
    <t>Mutual Funds</t>
  </si>
  <si>
    <t>INE031A08590</t>
  </si>
  <si>
    <t>INE001A07OS0</t>
  </si>
  <si>
    <t>DSP Liquidity Fund - Direct - Growth</t>
  </si>
  <si>
    <t>INF740K01QL4</t>
  </si>
  <si>
    <t>DSP FMP Series 219 - 40M</t>
  </si>
  <si>
    <t>INE020B08AR7</t>
  </si>
  <si>
    <t>Mahindra &amp; Mahindra Financial Services Limited**</t>
  </si>
  <si>
    <t>INE774D07SB3</t>
  </si>
  <si>
    <t>INE134E08DM5</t>
  </si>
  <si>
    <t>DSP FMP Series 220 - 40M</t>
  </si>
  <si>
    <t>INE514E08FD2</t>
  </si>
  <si>
    <t>INE891K07382</t>
  </si>
  <si>
    <t>INE916DA7PO3</t>
  </si>
  <si>
    <t>INE377Y07037</t>
  </si>
  <si>
    <t>INE031A08566</t>
  </si>
  <si>
    <t>INE020B08AO4</t>
  </si>
  <si>
    <t>INE733E07KB4</t>
  </si>
  <si>
    <t>INE752E07MN5</t>
  </si>
  <si>
    <t>INE053F09HO9</t>
  </si>
  <si>
    <t>DSP FMP Series 221 - 40M</t>
  </si>
  <si>
    <t>DSP A.C.E. Fund (Analyst's Conviction Equalized) Series 2</t>
  </si>
  <si>
    <t>Prestige Estates Projects Limited</t>
  </si>
  <si>
    <t>INE811K01011</t>
  </si>
  <si>
    <t>NIFTY 10200 Put Jun21**</t>
  </si>
  <si>
    <t>DSP FMP Series 223 - 39M</t>
  </si>
  <si>
    <t>HDB Financial Services Limited**</t>
  </si>
  <si>
    <t>INE756I07BV3</t>
  </si>
  <si>
    <t>DSP FMP Series 224 - 39M</t>
  </si>
  <si>
    <t>INE774D07RX9</t>
  </si>
  <si>
    <t>ICICI Home Finance Company Limited**</t>
  </si>
  <si>
    <t>INE071G07314</t>
  </si>
  <si>
    <t>INE134E08JM2</t>
  </si>
  <si>
    <t>INE556F08JD2</t>
  </si>
  <si>
    <t>DSP FMP Series 226 - 39M</t>
  </si>
  <si>
    <t>INE296A07QJ0</t>
  </si>
  <si>
    <t>INE752E07KS8</t>
  </si>
  <si>
    <t>DSP FMP Series 227 - 39M</t>
  </si>
  <si>
    <t>L&amp;T Finance Limited**</t>
  </si>
  <si>
    <t>INE027E07634</t>
  </si>
  <si>
    <t>INE115A07JK5</t>
  </si>
  <si>
    <t>INE053F09EH0</t>
  </si>
  <si>
    <t>DSP FMP Series 232 - 36M</t>
  </si>
  <si>
    <t>INE053F09HR2</t>
  </si>
  <si>
    <t>INE377Y07045</t>
  </si>
  <si>
    <t>INE752E07IG7</t>
  </si>
  <si>
    <t>DSP FMP Series 233 - 36M</t>
  </si>
  <si>
    <t>INE027E07642</t>
  </si>
  <si>
    <t>INE134E08DN3</t>
  </si>
  <si>
    <t>INE752E07JU6</t>
  </si>
  <si>
    <t>INE752E07DU9</t>
  </si>
  <si>
    <t>DSP FMP Series 235 - 36M</t>
  </si>
  <si>
    <t>INE020B08AW7</t>
  </si>
  <si>
    <t>INE481G08057</t>
  </si>
  <si>
    <t>DSP FMP Series 236 - 36M</t>
  </si>
  <si>
    <t>INE377Y07060</t>
  </si>
  <si>
    <t>INE848E07815</t>
  </si>
  <si>
    <t>INE020B07IW2</t>
  </si>
  <si>
    <t>DSP FMP Series 237 - 36M</t>
  </si>
  <si>
    <t>INE891K07432</t>
  </si>
  <si>
    <t>DSP FMP Series 238 - 36M</t>
  </si>
  <si>
    <t>Indostar Capital Finance Limited**</t>
  </si>
  <si>
    <t>INE896L07447</t>
  </si>
  <si>
    <t>Fullerton India Home Finance Company Limited**</t>
  </si>
  <si>
    <t>INE213W07079</t>
  </si>
  <si>
    <t>IIFL Home Finance Limited**</t>
  </si>
  <si>
    <t>INE477L07883</t>
  </si>
  <si>
    <t>Vedanta Limited**</t>
  </si>
  <si>
    <t>INE205A07147</t>
  </si>
  <si>
    <t>CRISIL AA-</t>
  </si>
  <si>
    <t>INE414G07CS7</t>
  </si>
  <si>
    <t>CARE AA(CE)</t>
  </si>
  <si>
    <t>Adani Ports and Special Economic Zone Limited**</t>
  </si>
  <si>
    <t>INE742F07452</t>
  </si>
  <si>
    <t>Coastal Gujarat Power Limited**</t>
  </si>
  <si>
    <t>INE295J08048</t>
  </si>
  <si>
    <t>INE155A08282</t>
  </si>
  <si>
    <t>Crompton Greaves Consumer Electricals Limited**</t>
  </si>
  <si>
    <t>INE299U07031</t>
  </si>
  <si>
    <t>DSP FMP Series 239 - 36M</t>
  </si>
  <si>
    <t>Fullerton India Credit Company Ltd**</t>
  </si>
  <si>
    <t>INE535H07AF8</t>
  </si>
  <si>
    <t>DSP FMP Series 241 - 36M</t>
  </si>
  <si>
    <t>Talwandi Sabo Power Ltd**</t>
  </si>
  <si>
    <t>INE694L07123</t>
  </si>
  <si>
    <t>CRISIL AA-(CE)</t>
  </si>
  <si>
    <t>ECL Finance Limited**</t>
  </si>
  <si>
    <t>INE804I074Y7</t>
  </si>
  <si>
    <t>ICRA A+</t>
  </si>
  <si>
    <t>DSP FMP Series 243 - 36M</t>
  </si>
  <si>
    <t>INE556F08JH3</t>
  </si>
  <si>
    <t>DSP FMP Series 244 - 36M</t>
  </si>
  <si>
    <t>DSP FMP - Series 250 - 39M</t>
  </si>
  <si>
    <t>INE377Y07052</t>
  </si>
  <si>
    <t>INE296A07QQ5</t>
  </si>
  <si>
    <t>INE031A08640</t>
  </si>
  <si>
    <t>DSP FMP Series 251 - 38M</t>
  </si>
  <si>
    <t>INE296A07QP7</t>
  </si>
  <si>
    <t>DSP 3 Years Close Ended Equity Fund</t>
  </si>
  <si>
    <t xml:space="preserve">  </t>
  </si>
  <si>
    <t>Portfolio as on January 04, 2021^</t>
  </si>
  <si>
    <t>Rating/
Industry</t>
  </si>
  <si>
    <t>CBLO / Reverse Repo Investments / Corporate Debt Repo</t>
  </si>
  <si>
    <t>Notes :</t>
  </si>
  <si>
    <t>^ Maturity Date</t>
  </si>
  <si>
    <t>DSP A.C.E. Fund - Series 1</t>
  </si>
  <si>
    <t>Additional Disclosure</t>
  </si>
  <si>
    <t>DSP World Agriculture Fund (FOF) as on February 28, 2021</t>
  </si>
  <si>
    <t>TOTAL</t>
  </si>
  <si>
    <t>BlackRock Global Funds - Nutrition Fun (Underlying Fund) as on February 28, 2021</t>
  </si>
  <si>
    <t>Top 10 stocks</t>
  </si>
  <si>
    <t>Security</t>
  </si>
  <si>
    <t>DEERE &amp; CO</t>
  </si>
  <si>
    <t>FMC CORPORATION</t>
  </si>
  <si>
    <t>KONINKLIJKE DSM NV</t>
  </si>
  <si>
    <t>JAMIESON WELLNESS INC</t>
  </si>
  <si>
    <t>KERRY GROUP PLC</t>
  </si>
  <si>
    <t>CF INDUSTRIES HOLDINGS INC</t>
  </si>
  <si>
    <t>SYMRISE AG</t>
  </si>
  <si>
    <t>NUTRIEN LTD</t>
  </si>
  <si>
    <t>TOTAL PRODUCE PLC</t>
  </si>
  <si>
    <t>GROCERY OUTLET HOLDING CORP</t>
  </si>
  <si>
    <t>Cash</t>
  </si>
  <si>
    <t>Sector Allocation</t>
  </si>
  <si>
    <t>Ingredients</t>
  </si>
  <si>
    <t>Nutritech</t>
  </si>
  <si>
    <t>Machinery</t>
  </si>
  <si>
    <t>Dieting &amp; Wellness</t>
  </si>
  <si>
    <t>Food Producer</t>
  </si>
  <si>
    <t>Fertiliser</t>
  </si>
  <si>
    <t>Food Distributor</t>
  </si>
  <si>
    <t>Ag Chemical</t>
  </si>
  <si>
    <t>Beverage Producer</t>
  </si>
  <si>
    <t>Food Retailer</t>
  </si>
  <si>
    <t>Commodity Processor</t>
  </si>
  <si>
    <t>Other</t>
  </si>
  <si>
    <t>Market Cap Allocation</t>
  </si>
  <si>
    <t>Large (&gt;$10bn)</t>
  </si>
  <si>
    <t>Mid</t>
  </si>
  <si>
    <t>Small (&lt;$1bn)</t>
  </si>
  <si>
    <t>DSP World Gold Fund (FOF) as on February 28, 2021</t>
  </si>
  <si>
    <t>BlackRock Global Funds -  World Gold Fund (Underlying Fund) as on February 28, 2021</t>
  </si>
  <si>
    <t>NEWMONT CORPORATION</t>
  </si>
  <si>
    <t>BARRICK GOLD CORP</t>
  </si>
  <si>
    <t>NORTHERN STAR RESOURCES LTD</t>
  </si>
  <si>
    <t>ENDEAVOUR MINING CORP</t>
  </si>
  <si>
    <t>KINROSS GOLD CORP</t>
  </si>
  <si>
    <t>KIRKLAND LAKE GOLD LTD</t>
  </si>
  <si>
    <t>GOLD FIELDS LTD</t>
  </si>
  <si>
    <t>CENTERRA GOLD INC</t>
  </si>
  <si>
    <t>INVESCO PHYSICAL MARKETS PLC</t>
  </si>
  <si>
    <t>WHEATON PRECIOUS METALS CORP</t>
  </si>
  <si>
    <t>Gold</t>
  </si>
  <si>
    <t>Silver</t>
  </si>
  <si>
    <t>Platinum Group Metals</t>
  </si>
  <si>
    <t>DSP Natural Resources and New Energy Fund as on February 28, 2021</t>
  </si>
  <si>
    <t>Equity &amp; Equity Related</t>
  </si>
  <si>
    <t>Foreign Securities</t>
  </si>
  <si>
    <t>BlackRock Global Funds - World Energy Fund (Underlying Fund) as on February 28, 2021</t>
  </si>
  <si>
    <t>CHEVRON CORP</t>
  </si>
  <si>
    <t>ROYAL DUTCH SHELL PLC</t>
  </si>
  <si>
    <t>TOTAL SE</t>
  </si>
  <si>
    <t>CONOCOPHILLIPS</t>
  </si>
  <si>
    <t>EXXON MOBIL CORP</t>
  </si>
  <si>
    <t>VALERO ENERGY CORPORATION</t>
  </si>
  <si>
    <t>SUNCOR ENERGY INC</t>
  </si>
  <si>
    <t>MARATHON PETROLEUM CORP</t>
  </si>
  <si>
    <t>PIONEER NATURAL RESOURCES COMPANY</t>
  </si>
  <si>
    <t>TC ENERGY CORP</t>
  </si>
  <si>
    <t>Integrated</t>
  </si>
  <si>
    <t>E&amp;P</t>
  </si>
  <si>
    <t>Refining &amp; Marketing</t>
  </si>
  <si>
    <t>Oil Services</t>
  </si>
  <si>
    <t>Coal &amp; Uranium</t>
  </si>
  <si>
    <t>Distribution</t>
  </si>
  <si>
    <t>BlackRock Global Funds - Sustainable Energy Fund (Underlying Fund) as on February 28, 2021</t>
  </si>
  <si>
    <t>ENEL SPA</t>
  </si>
  <si>
    <t>NEXTERA ENERGY INC</t>
  </si>
  <si>
    <t>SCHNEIDER ELECTRIC SE</t>
  </si>
  <si>
    <t>INFINEON TECHNOLOGIES AG</t>
  </si>
  <si>
    <t>RWE AG</t>
  </si>
  <si>
    <t>MAXIM INTEGRATED PRODUCTS INC</t>
  </si>
  <si>
    <t>VESTAS WIND SYSTEMS A/S</t>
  </si>
  <si>
    <t>EATON CORPORATION PLC</t>
  </si>
  <si>
    <t>JOHNSON CONTROLS INTERNATIONAL PLC</t>
  </si>
  <si>
    <t>IBERDROLA SA</t>
  </si>
  <si>
    <t>Building &amp; Consumer</t>
  </si>
  <si>
    <t>Automotive Technology</t>
  </si>
  <si>
    <t>Clean Power</t>
  </si>
  <si>
    <t>Renewable Energy Technology</t>
  </si>
  <si>
    <t>Industrial Efficiency</t>
  </si>
  <si>
    <t>Materials</t>
  </si>
  <si>
    <t>Energy Storage &amp; Infrastructure</t>
  </si>
  <si>
    <t>Components &amp; Systems</t>
  </si>
  <si>
    <t>DSP World Energy Fund (FOF) as on February 28, 2021</t>
  </si>
  <si>
    <t>DSP World Mining Fund (FOF) as on February 28, 2021</t>
  </si>
  <si>
    <t>BlackRock Global Funds - World Mining Fund (Underlying Fund) as on February 28, 2021</t>
  </si>
  <si>
    <t>BHP GROUP PLC</t>
  </si>
  <si>
    <t>RIO TINTO PLC</t>
  </si>
  <si>
    <t>FREEPORT-MCMORAN INC</t>
  </si>
  <si>
    <t>ANGLO AMERICAN PLC</t>
  </si>
  <si>
    <t>VALE SA</t>
  </si>
  <si>
    <t>GLENCORE PLC</t>
  </si>
  <si>
    <t>FIRST QUANTUM MINERALS LTD</t>
  </si>
  <si>
    <t>FORTESCUE METALS GROUP LTD</t>
  </si>
  <si>
    <t>Diversified</t>
  </si>
  <si>
    <t>Copper</t>
  </si>
  <si>
    <t>Iron</t>
  </si>
  <si>
    <t>Nickel</t>
  </si>
  <si>
    <t>Steel</t>
  </si>
  <si>
    <t>Industrial Minerals</t>
  </si>
  <si>
    <t>Aluminium</t>
  </si>
  <si>
    <t>DSP US Flexible Equity Fund (FOF) as on February 28, 2021</t>
  </si>
  <si>
    <t>BlackRock Global Funds - US Flexible Equity Fund (Underlying Fund) as on February 28, 2021</t>
  </si>
  <si>
    <t>MICROSOFT CORPORATION</t>
  </si>
  <si>
    <t>ALPHABET INC</t>
  </si>
  <si>
    <t>AMAZON.COM INC</t>
  </si>
  <si>
    <t>APPLE INC</t>
  </si>
  <si>
    <t>VISA INC</t>
  </si>
  <si>
    <t>COMCAST CORPORATION</t>
  </si>
  <si>
    <t>APPLIED MATERIALS INC</t>
  </si>
  <si>
    <t>FACEBOOK INC</t>
  </si>
  <si>
    <t>CORTEVA INC</t>
  </si>
  <si>
    <t>BERKSHIRE HATHAWAY INC</t>
  </si>
  <si>
    <t>Information Technology</t>
  </si>
  <si>
    <t>Consumer Discretionary</t>
  </si>
  <si>
    <t>Communication</t>
  </si>
  <si>
    <t>Financials</t>
  </si>
  <si>
    <t>Health Care</t>
  </si>
  <si>
    <t>Industrials</t>
  </si>
  <si>
    <t>Consumer Staples</t>
  </si>
  <si>
    <t>Energy</t>
  </si>
  <si>
    <t>Real Estate</t>
  </si>
  <si>
    <t>Small (&lt;$2bn)</t>
  </si>
  <si>
    <t>DSP Global Allocation Fund (FOF) as on February 28, 2021</t>
  </si>
  <si>
    <t>BlackRock Global Funds - Global Allocation Fund (Underlying Fund) as on February 28, 2021</t>
  </si>
  <si>
    <t>Top 10 Equity Holdings</t>
  </si>
  <si>
    <t>MICROSOFT CORP</t>
  </si>
  <si>
    <t>ALPHABET INC CLASS C</t>
  </si>
  <si>
    <t>AMAZON COM INC</t>
  </si>
  <si>
    <t>JPMORGAN CHASE &amp; CO</t>
  </si>
  <si>
    <t>BANK OF AMERICA CORP</t>
  </si>
  <si>
    <t>TAIWAN SEMICONDUCTOR MANUFACTURING</t>
  </si>
  <si>
    <t>JOHNSON &amp; JOHNSON</t>
  </si>
  <si>
    <t>SIEMENS N AG</t>
  </si>
  <si>
    <t>UNITEDHEALTH GROUP INC</t>
  </si>
  <si>
    <t>Other Equity</t>
  </si>
  <si>
    <t>Fixed Income</t>
  </si>
  <si>
    <t>Commodity Related</t>
  </si>
  <si>
    <t xml:space="preserve"> Equity Sector Allocation</t>
  </si>
  <si>
    <t>Utilities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</si>
</sst>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_(* \(#,##0.00\);_(* &quot;-&quot;??_);_(@_)"/>
    <numFmt numFmtId="164" formatCode="dd\-mmm\-yyyy"/>
    <numFmt numFmtId="165" formatCode="_(* #,##0_);_(* \(#,##0\);_(* &quot;-&quot;??_);_(@_)"/>
    <numFmt numFmtId="166" formatCode="_(* #,##0.00_);_(* \(#,##0.00\);_(* &quot;-&quot;??_);"/>
    <numFmt numFmtId="167" formatCode="[$-409]dd\-mmm\-yy;@"/>
    <numFmt numFmtId="168" formatCode="_ * #,##0_)_£_ ;_ * \(#,##0\)_£_ ;_ * &quot;-&quot;??_)_£_ ;_ @_ "/>
    <numFmt numFmtId="169" formatCode="0.0%"/>
    <numFmt numFmtId="170" formatCode="0.0"/>
  </numFmts>
  <fonts count="23" x14ac:knownFonts="1">
    <font>
      <sz val="11"/>
      <color indexed="8"/>
      <name val="Calibri"/>
      <family val="2"/>
      <scheme val="minor"/>
    </font>
    <font>
      <b/>
      <sz val="10"/>
      <color indexed="8"/>
      <name val="Trebuchet MS"/>
      <family val="2"/>
    </font>
    <font>
      <sz val="10"/>
      <color indexed="8"/>
      <name val="Trebuchet MS"/>
      <family val="2"/>
    </font>
    <font>
      <b/>
      <sz val="14"/>
      <color indexed="9"/>
      <name val="Trebuchet MS"/>
      <family val="2"/>
    </font>
    <font>
      <b/>
      <sz val="10"/>
      <color indexed="9"/>
      <name val="Trebuchet MS"/>
      <family val="2"/>
    </font>
    <font>
      <b/>
      <sz val="10"/>
      <color indexed="8"/>
      <name val="Trebuchet MS"/>
      <family val="2"/>
    </font>
    <font>
      <b/>
      <sz val="10"/>
      <color indexed="9"/>
      <name val="Trebuchet MS"/>
      <family val="2"/>
    </font>
    <font>
      <b/>
      <sz val="9"/>
      <color rgb="FF000000"/>
      <name val="Arial"/>
      <family val="2"/>
    </font>
    <font>
      <sz val="9"/>
      <color rgb="FF000000"/>
      <name val="Arial"/>
      <family val="2"/>
    </font>
    <font>
      <sz val="11"/>
      <color indexed="8"/>
      <name val="Calibri"/>
      <family val="2"/>
      <scheme val="minor"/>
    </font>
    <font>
      <sz val="10"/>
      <name val="Trebuchet MS"/>
      <family val="2"/>
    </font>
    <font>
      <sz val="10"/>
      <color rgb="FF000000"/>
      <name val="Trebuchet MS"/>
      <family val="2"/>
    </font>
    <font>
      <u/>
      <sz val="10"/>
      <color indexed="12"/>
      <name val="Arial"/>
      <family val="2"/>
    </font>
    <font>
      <sz val="10"/>
      <name val="Arial"/>
      <family val="2"/>
    </font>
    <font>
      <b/>
      <sz val="10"/>
      <color indexed="62"/>
      <name val="Trebuchet MS"/>
      <family val="2"/>
    </font>
    <font>
      <b/>
      <sz val="10"/>
      <name val="Trebuchet MS"/>
      <family val="2"/>
    </font>
    <font>
      <sz val="10"/>
      <color indexed="9"/>
      <name val="Trebuchet MS"/>
      <family val="2"/>
    </font>
    <font>
      <b/>
      <sz val="10"/>
      <color rgb="FF000000"/>
      <name val="Arial"/>
      <family val="2"/>
    </font>
    <font>
      <sz val="10"/>
      <color indexed="8"/>
      <name val="Arial"/>
      <family val="2"/>
    </font>
    <font>
      <b/>
      <sz val="10"/>
      <name val="Arial"/>
      <family val="2"/>
    </font>
    <font>
      <sz val="10"/>
      <color rgb="FF333333"/>
      <name val="Arial"/>
      <family val="2"/>
    </font>
    <font>
      <b/>
      <sz val="10"/>
      <color rgb="FF333333"/>
      <name val="Arial"/>
      <family val="2"/>
    </font>
    <font>
      <b/>
      <sz val="10"/>
      <color theme="0"/>
      <name val="Arial"/>
      <family val="2"/>
    </font>
  </fonts>
  <fills count="7">
    <fill>
      <patternFill patternType="none"/>
    </fill>
    <fill>
      <patternFill patternType="gray125"/>
    </fill>
    <fill>
      <patternFill patternType="solid">
        <fgColor indexed="8"/>
      </patternFill>
    </fill>
    <fill>
      <patternFill patternType="solid">
        <fgColor rgb="FFCACFD2"/>
      </patternFill>
    </fill>
    <fill>
      <patternFill patternType="solid">
        <fgColor indexed="8"/>
        <bgColor indexed="64"/>
      </patternFill>
    </fill>
    <fill>
      <patternFill patternType="solid">
        <fgColor indexed="22"/>
        <bgColor indexed="64"/>
      </patternFill>
    </fill>
    <fill>
      <patternFill patternType="solid">
        <fgColor rgb="FFDBDBDB"/>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9" fontId="9" fillId="0" borderId="0" applyFont="0" applyFill="0" applyBorder="0" applyAlignment="0" applyProtection="0"/>
    <xf numFmtId="0" fontId="12" fillId="0" borderId="0" applyNumberFormat="0" applyFill="0" applyBorder="0" applyAlignment="0" applyProtection="0">
      <alignment vertical="top"/>
      <protection locked="0"/>
    </xf>
    <xf numFmtId="43" fontId="9" fillId="0" borderId="0" applyFont="0" applyFill="0" applyBorder="0" applyAlignment="0" applyProtection="0"/>
    <xf numFmtId="0" fontId="13" fillId="0" borderId="0"/>
    <xf numFmtId="43" fontId="13" fillId="0" borderId="0" applyFont="0" applyFill="0" applyBorder="0" applyAlignment="0" applyProtection="0"/>
    <xf numFmtId="9" fontId="13" fillId="0" borderId="0" applyFont="0" applyFill="0" applyBorder="0" applyAlignment="0" applyProtection="0"/>
  </cellStyleXfs>
  <cellXfs count="164">
    <xf numFmtId="0" fontId="0" fillId="0" borderId="0" xfId="0"/>
    <xf numFmtId="164" fontId="0" fillId="0" borderId="0" xfId="0" applyNumberFormat="1" applyAlignment="1">
      <alignment horizontal="center"/>
    </xf>
    <xf numFmtId="0" fontId="1" fillId="0" borderId="0" xfId="0" applyFont="1"/>
    <xf numFmtId="0" fontId="2" fillId="0" borderId="0" xfId="0" applyFont="1"/>
    <xf numFmtId="0" fontId="2" fillId="0" borderId="0" xfId="0" applyFont="1" applyAlignment="1">
      <alignment wrapText="1"/>
    </xf>
    <xf numFmtId="165" fontId="2" fillId="0" borderId="0" xfId="0" applyNumberFormat="1" applyFont="1"/>
    <xf numFmtId="0" fontId="3" fillId="2" borderId="0" xfId="0" applyFont="1" applyFill="1"/>
    <xf numFmtId="0" fontId="4" fillId="2" borderId="0" xfId="0" applyFont="1" applyFill="1"/>
    <xf numFmtId="166" fontId="2" fillId="0" borderId="0" xfId="0" applyNumberFormat="1" applyFont="1"/>
    <xf numFmtId="166" fontId="4" fillId="2" borderId="0" xfId="0" applyNumberFormat="1" applyFont="1" applyFill="1"/>
    <xf numFmtId="0" fontId="5" fillId="3" borderId="0" xfId="0" applyFont="1" applyFill="1"/>
    <xf numFmtId="166" fontId="5" fillId="3" borderId="0" xfId="0" applyNumberFormat="1" applyFont="1" applyFill="1"/>
    <xf numFmtId="10" fontId="2" fillId="0" borderId="0" xfId="0" applyNumberFormat="1" applyFont="1"/>
    <xf numFmtId="10" fontId="4" fillId="2" borderId="0" xfId="0" applyNumberFormat="1" applyFont="1" applyFill="1"/>
    <xf numFmtId="10" fontId="5" fillId="3" borderId="0" xfId="0" applyNumberFormat="1" applyFont="1" applyFill="1"/>
    <xf numFmtId="0" fontId="6" fillId="2" borderId="0" xfId="0" applyFont="1" applyFill="1" applyAlignment="1">
      <alignment horizontal="center" vertical="top" wrapText="1"/>
    </xf>
    <xf numFmtId="0" fontId="0" fillId="0" borderId="0" xfId="0"/>
    <xf numFmtId="0" fontId="3" fillId="2" borderId="0" xfId="0" applyFont="1" applyFill="1"/>
    <xf numFmtId="0" fontId="0" fillId="0" borderId="0" xfId="0"/>
    <xf numFmtId="0" fontId="7" fillId="0" borderId="1" xfId="0" applyFont="1" applyBorder="1" applyAlignment="1">
      <alignment vertical="center"/>
    </xf>
    <xf numFmtId="0" fontId="7" fillId="0" borderId="2" xfId="0" applyFont="1" applyBorder="1" applyAlignment="1">
      <alignment vertical="center"/>
    </xf>
    <xf numFmtId="0" fontId="7" fillId="0" borderId="2" xfId="0" applyFont="1" applyBorder="1" applyAlignment="1">
      <alignment horizontal="right" vertical="center"/>
    </xf>
    <xf numFmtId="0" fontId="7" fillId="0" borderId="3" xfId="0" applyFont="1" applyBorder="1" applyAlignment="1">
      <alignment vertical="center"/>
    </xf>
    <xf numFmtId="0" fontId="8" fillId="0" borderId="4" xfId="0" applyFont="1" applyBorder="1" applyAlignment="1">
      <alignment vertical="center"/>
    </xf>
    <xf numFmtId="0" fontId="8" fillId="0" borderId="4" xfId="0" applyFont="1" applyBorder="1" applyAlignment="1">
      <alignment horizontal="right" vertical="center"/>
    </xf>
    <xf numFmtId="0" fontId="8" fillId="0" borderId="3" xfId="0" applyFont="1" applyBorder="1" applyAlignment="1">
      <alignment vertical="center"/>
    </xf>
    <xf numFmtId="0" fontId="8" fillId="0" borderId="4" xfId="0" applyFont="1" applyBorder="1" applyAlignment="1">
      <alignment horizontal="center" vertical="center"/>
    </xf>
    <xf numFmtId="3" fontId="8" fillId="0" borderId="4" xfId="0" applyNumberFormat="1" applyFont="1" applyBorder="1" applyAlignment="1">
      <alignment horizontal="center" vertical="center"/>
    </xf>
    <xf numFmtId="10" fontId="8" fillId="0" borderId="4" xfId="0" applyNumberFormat="1" applyFont="1" applyBorder="1" applyAlignment="1">
      <alignment horizontal="center" vertical="center"/>
    </xf>
    <xf numFmtId="0" fontId="0" fillId="0" borderId="0" xfId="0"/>
    <xf numFmtId="0" fontId="4" fillId="2" borderId="0" xfId="0" applyFont="1" applyFill="1" applyAlignment="1">
      <alignment horizontal="center" vertical="top" wrapText="1"/>
    </xf>
    <xf numFmtId="0" fontId="1" fillId="3" borderId="0" xfId="0" applyFont="1" applyFill="1"/>
    <xf numFmtId="166" fontId="1" fillId="3" borderId="0" xfId="0" applyNumberFormat="1" applyFont="1" applyFill="1"/>
    <xf numFmtId="10" fontId="1" fillId="3" borderId="0" xfId="0" applyNumberFormat="1" applyFont="1" applyFill="1"/>
    <xf numFmtId="0" fontId="3" fillId="2" borderId="0" xfId="0" applyFont="1" applyFill="1"/>
    <xf numFmtId="0" fontId="0" fillId="0" borderId="0" xfId="0"/>
    <xf numFmtId="0" fontId="2" fillId="0" borderId="6" xfId="0" applyFont="1" applyBorder="1" applyAlignment="1">
      <alignment horizontal="center" vertical="top" wrapText="1"/>
    </xf>
    <xf numFmtId="0" fontId="10" fillId="0" borderId="6" xfId="0" applyFont="1" applyBorder="1" applyAlignment="1">
      <alignment horizontal="left" vertical="top" wrapText="1"/>
    </xf>
    <xf numFmtId="0" fontId="10" fillId="0" borderId="6" xfId="0" applyFont="1" applyBorder="1" applyAlignment="1">
      <alignment horizontal="center" vertical="top" wrapText="1"/>
    </xf>
    <xf numFmtId="4" fontId="10" fillId="0" borderId="6" xfId="0" applyNumberFormat="1" applyFont="1" applyBorder="1" applyAlignment="1">
      <alignment horizontal="right" vertical="top" wrapText="1"/>
    </xf>
    <xf numFmtId="10" fontId="10" fillId="0" borderId="6" xfId="1" applyNumberFormat="1" applyFont="1" applyBorder="1" applyAlignment="1">
      <alignment horizontal="right" vertical="top" wrapText="1"/>
    </xf>
    <xf numFmtId="0" fontId="11" fillId="0" borderId="6" xfId="0" applyFont="1" applyBorder="1" applyAlignment="1">
      <alignment horizontal="center" vertical="center"/>
    </xf>
    <xf numFmtId="0" fontId="11" fillId="0" borderId="6" xfId="0" applyFont="1" applyBorder="1" applyAlignment="1">
      <alignment vertical="top"/>
    </xf>
    <xf numFmtId="0" fontId="11" fillId="0" borderId="6" xfId="0" applyFont="1" applyBorder="1" applyAlignment="1">
      <alignment horizontal="center" vertical="top"/>
    </xf>
    <xf numFmtId="0" fontId="10" fillId="0" borderId="6" xfId="0" applyFont="1" applyBorder="1" applyAlignment="1">
      <alignment wrapText="1"/>
    </xf>
    <xf numFmtId="4" fontId="10" fillId="0" borderId="6" xfId="0" applyNumberFormat="1" applyFont="1" applyBorder="1" applyAlignment="1">
      <alignment wrapText="1"/>
    </xf>
    <xf numFmtId="10" fontId="10" fillId="0" borderId="6" xfId="1" applyNumberFormat="1" applyFont="1" applyBorder="1" applyAlignment="1">
      <alignment wrapText="1"/>
    </xf>
    <xf numFmtId="0" fontId="4" fillId="4" borderId="7" xfId="2" applyFont="1" applyFill="1" applyBorder="1" applyAlignment="1" applyProtection="1">
      <alignment horizontal="center" vertical="center" wrapText="1"/>
    </xf>
    <xf numFmtId="0" fontId="3" fillId="0" borderId="0" xfId="4" applyFont="1" applyFill="1" applyBorder="1" applyAlignment="1">
      <alignment vertical="center" wrapText="1"/>
    </xf>
    <xf numFmtId="0" fontId="13" fillId="0" borderId="0" xfId="4"/>
    <xf numFmtId="10" fontId="13" fillId="0" borderId="0" xfId="1" applyNumberFormat="1" applyFont="1"/>
    <xf numFmtId="14" fontId="14" fillId="0" borderId="7" xfId="4" applyNumberFormat="1" applyFont="1" applyFill="1" applyBorder="1" applyAlignment="1">
      <alignment horizontal="center"/>
    </xf>
    <xf numFmtId="14" fontId="15" fillId="0" borderId="6" xfId="4" applyNumberFormat="1" applyFont="1" applyFill="1" applyBorder="1" applyAlignment="1">
      <alignment horizontal="left"/>
    </xf>
    <xf numFmtId="167" fontId="14" fillId="0" borderId="6" xfId="4" applyNumberFormat="1" applyFont="1" applyFill="1" applyBorder="1" applyAlignment="1">
      <alignment horizontal="center"/>
    </xf>
    <xf numFmtId="0" fontId="10" fillId="0" borderId="7" xfId="4" applyFont="1" applyFill="1" applyBorder="1" applyAlignment="1">
      <alignment horizontal="center"/>
    </xf>
    <xf numFmtId="14" fontId="14" fillId="0" borderId="6" xfId="4" applyNumberFormat="1" applyFont="1" applyFill="1" applyBorder="1" applyAlignment="1"/>
    <xf numFmtId="14" fontId="14" fillId="0" borderId="6" xfId="4" applyNumberFormat="1" applyFont="1" applyFill="1" applyBorder="1" applyAlignment="1">
      <alignment horizontal="center"/>
    </xf>
    <xf numFmtId="0" fontId="4" fillId="4" borderId="6" xfId="4" applyFont="1" applyFill="1" applyBorder="1" applyAlignment="1">
      <alignment horizontal="center" vertical="top" wrapText="1"/>
    </xf>
    <xf numFmtId="168" fontId="4" fillId="4" borderId="10" xfId="5" applyNumberFormat="1" applyFont="1" applyFill="1" applyBorder="1" applyAlignment="1">
      <alignment horizontal="center" vertical="top" wrapText="1"/>
    </xf>
    <xf numFmtId="43" fontId="4" fillId="4" borderId="10" xfId="3" applyFont="1" applyFill="1" applyBorder="1" applyAlignment="1">
      <alignment horizontal="center" vertical="top" wrapText="1"/>
    </xf>
    <xf numFmtId="43" fontId="4" fillId="4" borderId="10" xfId="5" applyFont="1" applyFill="1" applyBorder="1" applyAlignment="1">
      <alignment horizontal="center" vertical="top" wrapText="1"/>
    </xf>
    <xf numFmtId="10" fontId="4" fillId="4" borderId="10" xfId="6" applyNumberFormat="1" applyFont="1" applyFill="1" applyBorder="1" applyAlignment="1">
      <alignment horizontal="center" vertical="top" wrapText="1"/>
    </xf>
    <xf numFmtId="0" fontId="10" fillId="0" borderId="0" xfId="4" applyFont="1"/>
    <xf numFmtId="165" fontId="10" fillId="0" borderId="0" xfId="4" applyNumberFormat="1" applyFont="1"/>
    <xf numFmtId="43" fontId="10" fillId="0" borderId="0" xfId="3" applyFont="1"/>
    <xf numFmtId="43" fontId="10" fillId="0" borderId="0" xfId="5" applyFont="1"/>
    <xf numFmtId="164" fontId="10" fillId="0" borderId="0" xfId="5" applyNumberFormat="1" applyFont="1" applyAlignment="1">
      <alignment horizontal="center"/>
    </xf>
    <xf numFmtId="164" fontId="10" fillId="0" borderId="0" xfId="4" applyNumberFormat="1" applyFont="1" applyAlignment="1">
      <alignment horizontal="center"/>
    </xf>
    <xf numFmtId="10" fontId="10" fillId="0" borderId="0" xfId="1" applyNumberFormat="1" applyFont="1"/>
    <xf numFmtId="0" fontId="15" fillId="0" borderId="0" xfId="4" applyFont="1" applyFill="1" applyBorder="1"/>
    <xf numFmtId="0" fontId="10" fillId="0" borderId="0" xfId="4" applyFont="1" applyFill="1" applyBorder="1"/>
    <xf numFmtId="165" fontId="10" fillId="0" borderId="0" xfId="4" applyNumberFormat="1" applyFont="1" applyFill="1" applyBorder="1"/>
    <xf numFmtId="43" fontId="10" fillId="0" borderId="0" xfId="3" applyFont="1" applyFill="1" applyBorder="1"/>
    <xf numFmtId="10" fontId="10" fillId="0" borderId="0" xfId="5" applyNumberFormat="1" applyFont="1" applyFill="1" applyBorder="1"/>
    <xf numFmtId="164" fontId="10" fillId="0" borderId="0" xfId="5" applyNumberFormat="1" applyFont="1" applyFill="1" applyBorder="1" applyAlignment="1">
      <alignment horizontal="center"/>
    </xf>
    <xf numFmtId="4" fontId="0" fillId="0" borderId="0" xfId="0" applyNumberFormat="1"/>
    <xf numFmtId="10" fontId="0" fillId="0" borderId="0" xfId="1" applyNumberFormat="1" applyFont="1"/>
    <xf numFmtId="15" fontId="0" fillId="0" borderId="0" xfId="1" applyNumberFormat="1" applyFont="1"/>
    <xf numFmtId="43" fontId="0" fillId="0" borderId="0" xfId="0" applyNumberFormat="1"/>
    <xf numFmtId="0" fontId="10" fillId="5" borderId="0" xfId="4" applyFont="1" applyFill="1" applyBorder="1"/>
    <xf numFmtId="0" fontId="15" fillId="5" borderId="0" xfId="4" applyFont="1" applyFill="1" applyBorder="1"/>
    <xf numFmtId="165" fontId="10" fillId="5" borderId="0" xfId="4" applyNumberFormat="1" applyFont="1" applyFill="1" applyBorder="1"/>
    <xf numFmtId="43" fontId="15" fillId="5" borderId="0" xfId="3" applyFont="1" applyFill="1" applyBorder="1"/>
    <xf numFmtId="10" fontId="15" fillId="5" borderId="0" xfId="5" applyNumberFormat="1" applyFont="1" applyFill="1" applyBorder="1"/>
    <xf numFmtId="10" fontId="10" fillId="0" borderId="0" xfId="5" applyNumberFormat="1" applyFont="1" applyFill="1" applyBorder="1" applyAlignment="1">
      <alignment horizontal="center"/>
    </xf>
    <xf numFmtId="164" fontId="10" fillId="0" borderId="0" xfId="4" applyNumberFormat="1" applyFont="1" applyFill="1" applyBorder="1" applyAlignment="1">
      <alignment horizontal="center"/>
    </xf>
    <xf numFmtId="10" fontId="10" fillId="0" borderId="0" xfId="4" applyNumberFormat="1" applyFont="1" applyFill="1" applyBorder="1"/>
    <xf numFmtId="0" fontId="15" fillId="0" borderId="0" xfId="4" applyFont="1"/>
    <xf numFmtId="10" fontId="15" fillId="0" borderId="0" xfId="6" applyNumberFormat="1" applyFont="1"/>
    <xf numFmtId="10" fontId="10" fillId="0" borderId="0" xfId="6" applyNumberFormat="1" applyFont="1"/>
    <xf numFmtId="4" fontId="10" fillId="0" borderId="0" xfId="3" applyNumberFormat="1" applyFont="1" applyFill="1" applyBorder="1"/>
    <xf numFmtId="10" fontId="15" fillId="5" borderId="0" xfId="3" applyNumberFormat="1" applyFont="1" applyFill="1" applyBorder="1"/>
    <xf numFmtId="2" fontId="10" fillId="0" borderId="0" xfId="4" applyNumberFormat="1" applyFont="1" applyFill="1" applyBorder="1" applyAlignment="1">
      <alignment horizontal="center"/>
    </xf>
    <xf numFmtId="4" fontId="15" fillId="5" borderId="0" xfId="3" applyNumberFormat="1" applyFont="1" applyFill="1" applyBorder="1"/>
    <xf numFmtId="0" fontId="10" fillId="4" borderId="0" xfId="4" applyFont="1" applyFill="1" applyBorder="1"/>
    <xf numFmtId="0" fontId="4" fillId="4" borderId="0" xfId="4" applyFont="1" applyFill="1" applyBorder="1"/>
    <xf numFmtId="165" fontId="16" fillId="4" borderId="0" xfId="4" applyNumberFormat="1" applyFont="1" applyFill="1" applyBorder="1"/>
    <xf numFmtId="4" fontId="4" fillId="4" borderId="0" xfId="3" applyNumberFormat="1" applyFont="1" applyFill="1" applyBorder="1"/>
    <xf numFmtId="10" fontId="4" fillId="4" borderId="0" xfId="4" applyNumberFormat="1" applyFont="1" applyFill="1" applyBorder="1"/>
    <xf numFmtId="0" fontId="10" fillId="0" borderId="0" xfId="0" applyFont="1"/>
    <xf numFmtId="10" fontId="15" fillId="5" borderId="0" xfId="4" applyNumberFormat="1" applyFont="1" applyFill="1" applyBorder="1"/>
    <xf numFmtId="43" fontId="4" fillId="4" borderId="0" xfId="3" applyFont="1" applyFill="1" applyBorder="1"/>
    <xf numFmtId="10" fontId="15" fillId="0" borderId="0" xfId="3" applyNumberFormat="1" applyFont="1" applyFill="1" applyBorder="1"/>
    <xf numFmtId="0" fontId="3" fillId="2" borderId="0" xfId="0" applyFont="1" applyFill="1"/>
    <xf numFmtId="0" fontId="0" fillId="0" borderId="0" xfId="0"/>
    <xf numFmtId="10" fontId="0" fillId="0" borderId="0" xfId="0" applyNumberFormat="1"/>
    <xf numFmtId="0" fontId="3" fillId="2" borderId="0" xfId="0" applyFont="1" applyFill="1"/>
    <xf numFmtId="0" fontId="0" fillId="0" borderId="0" xfId="0"/>
    <xf numFmtId="0" fontId="2" fillId="0" borderId="5" xfId="0" applyFont="1" applyBorder="1" applyAlignment="1">
      <alignment horizontal="left" vertical="top" wrapText="1"/>
    </xf>
    <xf numFmtId="0" fontId="2" fillId="0" borderId="7" xfId="0" applyFont="1" applyBorder="1" applyAlignment="1">
      <alignment horizontal="center" vertical="top" wrapText="1"/>
    </xf>
    <xf numFmtId="0" fontId="2" fillId="0" borderId="8" xfId="0" applyFont="1" applyBorder="1" applyAlignment="1">
      <alignment horizontal="center" vertical="top" wrapText="1"/>
    </xf>
    <xf numFmtId="0" fontId="2" fillId="0" borderId="0" xfId="0" applyFont="1" applyAlignment="1">
      <alignment horizontal="left" vertical="top" wrapText="1"/>
    </xf>
    <xf numFmtId="0" fontId="2" fillId="0" borderId="7" xfId="0" applyFont="1" applyBorder="1" applyAlignment="1">
      <alignment horizontal="center"/>
    </xf>
    <xf numFmtId="0" fontId="2" fillId="0" borderId="9" xfId="0" applyFont="1" applyBorder="1" applyAlignment="1">
      <alignment horizontal="center"/>
    </xf>
    <xf numFmtId="0" fontId="12" fillId="0" borderId="7" xfId="2" applyBorder="1" applyAlignment="1" applyProtection="1">
      <alignment horizontal="left"/>
    </xf>
    <xf numFmtId="0" fontId="12" fillId="0" borderId="9" xfId="2" applyBorder="1" applyAlignment="1" applyProtection="1">
      <alignment horizontal="left"/>
    </xf>
    <xf numFmtId="0" fontId="12" fillId="0" borderId="8" xfId="2" applyBorder="1" applyAlignment="1" applyProtection="1">
      <alignment horizontal="left"/>
    </xf>
    <xf numFmtId="0" fontId="2" fillId="0" borderId="6" xfId="0" applyFont="1" applyBorder="1" applyAlignment="1">
      <alignment horizontal="center" vertical="top" wrapText="1"/>
    </xf>
    <xf numFmtId="0" fontId="3" fillId="4" borderId="7" xfId="4" applyFont="1" applyFill="1" applyBorder="1" applyAlignment="1">
      <alignment horizontal="left" vertical="center" wrapText="1"/>
    </xf>
    <xf numFmtId="0" fontId="3" fillId="4" borderId="9" xfId="4" applyFont="1" applyFill="1" applyBorder="1" applyAlignment="1">
      <alignment horizontal="left" vertical="center" wrapText="1"/>
    </xf>
    <xf numFmtId="0" fontId="3" fillId="4" borderId="8" xfId="4" applyFont="1" applyFill="1" applyBorder="1" applyAlignment="1">
      <alignment horizontal="left" vertical="center" wrapText="1"/>
    </xf>
    <xf numFmtId="0" fontId="2" fillId="0" borderId="6" xfId="0" applyFont="1" applyBorder="1" applyAlignment="1">
      <alignment horizontal="center"/>
    </xf>
    <xf numFmtId="0" fontId="12" fillId="0" borderId="6" xfId="2" applyBorder="1" applyAlignment="1" applyProtection="1">
      <alignment horizontal="left" vertical="top" wrapText="1"/>
    </xf>
    <xf numFmtId="0" fontId="13" fillId="0" borderId="0" xfId="0" applyFont="1"/>
    <xf numFmtId="0" fontId="1" fillId="0" borderId="0" xfId="0" applyFont="1" applyAlignment="1">
      <alignment wrapText="1"/>
    </xf>
    <xf numFmtId="0" fontId="17" fillId="6" borderId="7" xfId="0" applyFont="1" applyFill="1" applyBorder="1" applyAlignment="1">
      <alignment horizontal="center"/>
    </xf>
    <xf numFmtId="0" fontId="17" fillId="6" borderId="9" xfId="0" applyFont="1" applyFill="1" applyBorder="1" applyAlignment="1">
      <alignment horizontal="center"/>
    </xf>
    <xf numFmtId="0" fontId="17" fillId="6" borderId="8" xfId="0" applyFont="1" applyFill="1" applyBorder="1" applyAlignment="1">
      <alignment horizontal="center"/>
    </xf>
    <xf numFmtId="0" fontId="17" fillId="6" borderId="6" xfId="0" applyFont="1" applyFill="1" applyBorder="1" applyAlignment="1">
      <alignment horizontal="center"/>
    </xf>
    <xf numFmtId="0" fontId="18" fillId="0" borderId="6" xfId="0" applyFont="1" applyBorder="1"/>
    <xf numFmtId="0" fontId="13" fillId="0" borderId="6" xfId="0" applyFont="1" applyBorder="1"/>
    <xf numFmtId="10" fontId="18" fillId="0" borderId="6" xfId="0" applyNumberFormat="1" applyFont="1" applyBorder="1" applyAlignment="1">
      <alignment horizontal="center"/>
    </xf>
    <xf numFmtId="0" fontId="19" fillId="0" borderId="6" xfId="0" applyFont="1" applyFill="1" applyBorder="1" applyAlignment="1">
      <alignment horizontal="left"/>
    </xf>
    <xf numFmtId="10" fontId="19" fillId="0" borderId="6" xfId="0" applyNumberFormat="1" applyFont="1" applyFill="1" applyBorder="1" applyAlignment="1">
      <alignment horizontal="center"/>
    </xf>
    <xf numFmtId="0" fontId="19" fillId="6" borderId="6" xfId="0" applyFont="1" applyFill="1" applyBorder="1" applyAlignment="1">
      <alignment horizontal="center"/>
    </xf>
    <xf numFmtId="0" fontId="17" fillId="6" borderId="6" xfId="0" applyFont="1" applyFill="1" applyBorder="1" applyAlignment="1">
      <alignment horizontal="center"/>
    </xf>
    <xf numFmtId="49" fontId="20" fillId="0" borderId="6" xfId="0" applyNumberFormat="1" applyFont="1" applyFill="1" applyBorder="1"/>
    <xf numFmtId="169" fontId="20" fillId="0" borderId="6" xfId="1" applyNumberFormat="1" applyFont="1" applyFill="1" applyBorder="1" applyAlignment="1">
      <alignment horizontal="center"/>
    </xf>
    <xf numFmtId="49" fontId="21" fillId="0" borderId="6" xfId="0" applyNumberFormat="1" applyFont="1" applyFill="1" applyBorder="1"/>
    <xf numFmtId="10" fontId="21" fillId="0" borderId="6" xfId="1" applyNumberFormat="1" applyFont="1" applyFill="1" applyBorder="1" applyAlignment="1">
      <alignment horizontal="center"/>
    </xf>
    <xf numFmtId="0" fontId="13" fillId="0" borderId="0" xfId="0" applyFont="1" applyBorder="1"/>
    <xf numFmtId="170" fontId="13" fillId="0" borderId="6" xfId="1" applyNumberFormat="1" applyFont="1" applyFill="1" applyBorder="1" applyAlignment="1">
      <alignment horizontal="center"/>
    </xf>
    <xf numFmtId="49" fontId="13" fillId="0" borderId="6" xfId="0" applyNumberFormat="1" applyFont="1" applyFill="1" applyBorder="1"/>
    <xf numFmtId="169" fontId="13" fillId="0" borderId="6" xfId="1" applyNumberFormat="1" applyFont="1" applyBorder="1" applyAlignment="1">
      <alignment horizontal="center"/>
    </xf>
    <xf numFmtId="10" fontId="20" fillId="0" borderId="0" xfId="1" applyNumberFormat="1" applyFont="1" applyFill="1" applyBorder="1" applyAlignment="1">
      <alignment horizontal="center"/>
    </xf>
    <xf numFmtId="10" fontId="19" fillId="0" borderId="6" xfId="1" applyNumberFormat="1" applyFont="1" applyBorder="1" applyAlignment="1">
      <alignment horizontal="center"/>
    </xf>
    <xf numFmtId="0" fontId="22" fillId="0" borderId="0" xfId="0" applyFont="1" applyFill="1" applyAlignment="1">
      <alignment horizontal="center"/>
    </xf>
    <xf numFmtId="49" fontId="20" fillId="0" borderId="0" xfId="0" applyNumberFormat="1" applyFont="1" applyFill="1" applyBorder="1"/>
    <xf numFmtId="2" fontId="20" fillId="0" borderId="0" xfId="1" applyNumberFormat="1" applyFont="1" applyFill="1" applyBorder="1" applyAlignment="1">
      <alignment horizontal="center"/>
    </xf>
    <xf numFmtId="10" fontId="19" fillId="0" borderId="6" xfId="0" applyNumberFormat="1" applyFont="1" applyBorder="1" applyAlignment="1">
      <alignment horizontal="center"/>
    </xf>
    <xf numFmtId="0" fontId="20" fillId="0" borderId="6" xfId="0" applyNumberFormat="1" applyFont="1" applyFill="1" applyBorder="1"/>
    <xf numFmtId="169" fontId="19" fillId="0" borderId="6" xfId="1" applyNumberFormat="1" applyFont="1" applyBorder="1" applyAlignment="1">
      <alignment horizontal="center"/>
    </xf>
    <xf numFmtId="0" fontId="13" fillId="0" borderId="0" xfId="4" applyFont="1" applyFill="1" applyBorder="1"/>
    <xf numFmtId="0" fontId="13" fillId="0" borderId="0" xfId="4" applyFont="1" applyFill="1" applyBorder="1" applyAlignment="1">
      <alignment horizontal="center" vertical="center"/>
    </xf>
    <xf numFmtId="10" fontId="13" fillId="0" borderId="0" xfId="1" applyNumberFormat="1" applyFont="1" applyFill="1" applyBorder="1" applyAlignment="1">
      <alignment horizontal="center"/>
    </xf>
    <xf numFmtId="0" fontId="13" fillId="0" borderId="6" xfId="4" applyFont="1" applyFill="1" applyBorder="1"/>
    <xf numFmtId="0" fontId="13" fillId="0" borderId="6" xfId="4" applyFont="1" applyFill="1" applyBorder="1" applyAlignment="1">
      <alignment horizontal="center" vertical="center"/>
    </xf>
    <xf numFmtId="10" fontId="13" fillId="0" borderId="6" xfId="1" applyNumberFormat="1" applyFont="1" applyFill="1" applyBorder="1" applyAlignment="1">
      <alignment horizontal="center"/>
    </xf>
    <xf numFmtId="0" fontId="19" fillId="0" borderId="6" xfId="4" applyFont="1" applyFill="1" applyBorder="1"/>
    <xf numFmtId="10" fontId="19" fillId="0" borderId="6" xfId="1" applyNumberFormat="1" applyFont="1" applyFill="1" applyBorder="1" applyAlignment="1">
      <alignment horizontal="center"/>
    </xf>
    <xf numFmtId="169" fontId="13" fillId="0" borderId="6" xfId="1" applyNumberFormat="1" applyFont="1" applyFill="1" applyBorder="1" applyAlignment="1">
      <alignment horizontal="center"/>
    </xf>
    <xf numFmtId="169" fontId="19" fillId="0" borderId="6" xfId="1" applyNumberFormat="1" applyFont="1" applyFill="1" applyBorder="1" applyAlignment="1">
      <alignment horizontal="center"/>
    </xf>
    <xf numFmtId="0" fontId="13" fillId="0" borderId="0" xfId="4" applyBorder="1"/>
    <xf numFmtId="0" fontId="19" fillId="0" borderId="6" xfId="4" applyFont="1" applyFill="1" applyBorder="1" applyAlignment="1">
      <alignment horizontal="center" vertical="center"/>
    </xf>
  </cellXfs>
  <cellStyles count="7">
    <cellStyle name="Comma" xfId="3" builtinId="3"/>
    <cellStyle name="Comma 2" xfId="5"/>
    <cellStyle name="Hyperlink" xfId="2" builtinId="8"/>
    <cellStyle name="Normal" xfId="0" builtinId="0"/>
    <cellStyle name="Normal 2" xfId="4"/>
    <cellStyle name="Percent" xfId="1" builtinId="5"/>
    <cellStyle name="Percent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s://www.dspim.com/media/pages/mandatory-disclosures/disclosures-for-deviation-in-valuation-price/9560565842-1616167083/sintex-bapl-limited.pdf" TargetMode="External"/><Relationship Id="rId7" Type="http://schemas.openxmlformats.org/officeDocument/2006/relationships/hyperlink" Target="https://www.dspim.com/media/pages/mandatory-disclosures/disclosures-for-deviation-in-valuation-price/52517897e3-1616167083/il-amp-fs-energy-devlopment-company-limited.pdf" TargetMode="External"/><Relationship Id="rId2" Type="http://schemas.openxmlformats.org/officeDocument/2006/relationships/hyperlink" Target="https://www.dspim.com/media/pages/mandatory-disclosures/disclosures-for-deviation-in-valuation-price/8c16463752-1616167083/coffee-day-natural-resources-private-limited.pdf" TargetMode="External"/><Relationship Id="rId1" Type="http://schemas.openxmlformats.org/officeDocument/2006/relationships/hyperlink" Target="https://www.dspim.com/media/pages/mandatory-disclosures/disclosures-for-deviation-in-valuation-price/52517897e3-1616167083/il-amp-fs-energy-devlopment-company-limited.pdf" TargetMode="External"/><Relationship Id="rId6" Type="http://schemas.openxmlformats.org/officeDocument/2006/relationships/hyperlink" Target="https://www.dspim.com/media/pages/mandatory-disclosures/disclosures-for-deviation-in-valuation-price/9560565842-1616167083/sintex-bapl-limited.pdf" TargetMode="External"/><Relationship Id="rId5" Type="http://schemas.openxmlformats.org/officeDocument/2006/relationships/hyperlink" Target="https://www.dspim.com/media/pages/mandatory-disclosures/disclosures-for-deviation-in-valuation-price/9560565842-1616167083/sintex-bapl-limited.pdf" TargetMode="External"/><Relationship Id="rId4" Type="http://schemas.openxmlformats.org/officeDocument/2006/relationships/hyperlink" Target="https://www.dspim.com/media/pages/mandatory-disclosures/disclosures-for-deviation-in-valuation-price/caad99db56-1616167083/website-note_nayara-and-oriental-nagpur-27apr20.pdf" TargetMode="External"/></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2.xml.rels><?xml version="1.0" encoding="UTF-8" standalone="yes"?>
<Relationships xmlns="http://schemas.openxmlformats.org/package/2006/relationships"><Relationship Id="rId1" Type="http://schemas.openxmlformats.org/officeDocument/2006/relationships/hyperlink" Target="https://www.dspim.com/media/pages/mandatory-disclosures/disclosures-for-deviation-in-valuation-price/caad99db56-1616167083/website-note_nayara-and-oriental-nagpur-27apr20.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5"/>
  <sheetViews>
    <sheetView tabSelected="1" workbookViewId="0"/>
  </sheetViews>
  <sheetFormatPr defaultRowHeight="15" x14ac:dyDescent="0.25"/>
  <cols>
    <col min="1" max="1" width="7.140625" bestFit="1" customWidth="1"/>
    <col min="2" max="2" width="52.5703125" bestFit="1" customWidth="1"/>
    <col min="3" max="3" width="14" bestFit="1" customWidth="1"/>
    <col min="4" max="4" width="14.85546875" bestFit="1" customWidth="1"/>
    <col min="5" max="5" width="13.7109375" bestFit="1" customWidth="1"/>
    <col min="6" max="6" width="1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0</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1278</v>
      </c>
    </row>
    <row r="8" spans="1:12" ht="15.75" x14ac:dyDescent="0.3">
      <c r="A8" s="3">
        <v>1</v>
      </c>
      <c r="B8" s="3" t="s">
        <v>13</v>
      </c>
      <c r="C8" s="3" t="s">
        <v>14</v>
      </c>
      <c r="D8" s="3" t="s">
        <v>15</v>
      </c>
      <c r="E8" s="5">
        <v>25000000</v>
      </c>
      <c r="F8" s="8">
        <v>25870.86</v>
      </c>
      <c r="G8" s="12">
        <v>2.2400000000000003E-2</v>
      </c>
      <c r="H8" s="1">
        <v>44340</v>
      </c>
      <c r="J8" s="8">
        <v>3.2383000000000002</v>
      </c>
      <c r="K8" s="2" t="s">
        <v>122</v>
      </c>
      <c r="L8" s="2" t="s">
        <v>123</v>
      </c>
    </row>
    <row r="9" spans="1:12" ht="15.75" x14ac:dyDescent="0.3">
      <c r="A9" s="10"/>
      <c r="B9" s="10" t="s">
        <v>16</v>
      </c>
      <c r="C9" s="10"/>
      <c r="D9" s="10"/>
      <c r="E9" s="10"/>
      <c r="F9" s="11">
        <v>25870.86</v>
      </c>
      <c r="G9" s="14">
        <v>2.2400000000000003E-2</v>
      </c>
      <c r="K9" t="s">
        <v>15</v>
      </c>
      <c r="L9" s="12">
        <v>0.31109999999999993</v>
      </c>
    </row>
    <row r="10" spans="1:12" ht="15.75" x14ac:dyDescent="0.3">
      <c r="K10" t="s">
        <v>26</v>
      </c>
      <c r="L10" s="12">
        <v>0.23369999999999994</v>
      </c>
    </row>
    <row r="11" spans="1:12" ht="15.75" x14ac:dyDescent="0.3">
      <c r="B11" s="2" t="s">
        <v>17</v>
      </c>
      <c r="K11" t="s">
        <v>42</v>
      </c>
      <c r="L11" s="12">
        <v>0.15919999999999998</v>
      </c>
    </row>
    <row r="12" spans="1:12" ht="15.75" x14ac:dyDescent="0.3">
      <c r="B12" s="2" t="s">
        <v>18</v>
      </c>
      <c r="K12" t="s">
        <v>37</v>
      </c>
      <c r="L12" s="12">
        <v>0.1099</v>
      </c>
    </row>
    <row r="13" spans="1:12" ht="15.75" x14ac:dyDescent="0.3">
      <c r="A13" s="3">
        <v>2</v>
      </c>
      <c r="B13" s="3" t="s">
        <v>19</v>
      </c>
      <c r="C13" s="3" t="s">
        <v>20</v>
      </c>
      <c r="D13" s="3" t="s">
        <v>21</v>
      </c>
      <c r="E13" s="5">
        <v>25000</v>
      </c>
      <c r="F13" s="8">
        <v>24872.55</v>
      </c>
      <c r="G13" s="12">
        <v>2.1499999999999998E-2</v>
      </c>
      <c r="H13" s="1">
        <v>44344</v>
      </c>
      <c r="J13" s="8">
        <v>3.2815999999999996</v>
      </c>
      <c r="K13" t="s">
        <v>21</v>
      </c>
      <c r="L13" s="12">
        <v>3.8699999999999998E-2</v>
      </c>
    </row>
    <row r="14" spans="1:12" ht="15.75" x14ac:dyDescent="0.3">
      <c r="A14" s="3">
        <v>3</v>
      </c>
      <c r="B14" s="3" t="s">
        <v>22</v>
      </c>
      <c r="C14" s="3" t="s">
        <v>23</v>
      </c>
      <c r="D14" s="3" t="s">
        <v>21</v>
      </c>
      <c r="E14" s="5">
        <v>20000</v>
      </c>
      <c r="F14" s="8">
        <v>19890.3</v>
      </c>
      <c r="G14" s="12">
        <v>1.72E-2</v>
      </c>
      <c r="H14" s="1">
        <v>44348</v>
      </c>
      <c r="J14" s="8">
        <v>3.3001000000000005</v>
      </c>
      <c r="K14" t="s">
        <v>124</v>
      </c>
      <c r="L14" s="12">
        <v>0.1474000000000002</v>
      </c>
    </row>
    <row r="15" spans="1:12" ht="15.75" x14ac:dyDescent="0.3">
      <c r="A15" s="3">
        <v>4</v>
      </c>
      <c r="B15" s="3" t="s">
        <v>24</v>
      </c>
      <c r="C15" s="3" t="s">
        <v>25</v>
      </c>
      <c r="D15" s="3" t="s">
        <v>26</v>
      </c>
      <c r="E15" s="5">
        <v>20000</v>
      </c>
      <c r="F15" s="8">
        <v>19864.38</v>
      </c>
      <c r="G15" s="12">
        <v>1.72E-2</v>
      </c>
      <c r="H15" s="1">
        <v>44358</v>
      </c>
      <c r="J15" s="8">
        <v>3.5101</v>
      </c>
    </row>
    <row r="16" spans="1:12" ht="15.75" x14ac:dyDescent="0.3">
      <c r="A16" s="3">
        <v>5</v>
      </c>
      <c r="B16" s="3" t="s">
        <v>27</v>
      </c>
      <c r="C16" s="3" t="s">
        <v>28</v>
      </c>
      <c r="D16" s="3" t="s">
        <v>26</v>
      </c>
      <c r="E16" s="5">
        <v>20000</v>
      </c>
      <c r="F16" s="8">
        <v>19855.38</v>
      </c>
      <c r="G16" s="12">
        <v>1.72E-2</v>
      </c>
      <c r="H16" s="1">
        <v>44362</v>
      </c>
      <c r="J16" s="8">
        <v>3.5450000000000004</v>
      </c>
    </row>
    <row r="17" spans="1:10" ht="15.75" x14ac:dyDescent="0.3">
      <c r="A17" s="3">
        <v>6</v>
      </c>
      <c r="B17" s="3" t="s">
        <v>29</v>
      </c>
      <c r="C17" s="3" t="s">
        <v>30</v>
      </c>
      <c r="D17" s="3" t="s">
        <v>26</v>
      </c>
      <c r="E17" s="5">
        <v>10000</v>
      </c>
      <c r="F17" s="8">
        <v>9960.58</v>
      </c>
      <c r="G17" s="12">
        <v>8.6E-3</v>
      </c>
      <c r="H17" s="1">
        <v>44330</v>
      </c>
      <c r="J17" s="8">
        <v>3.3598000000000003</v>
      </c>
    </row>
    <row r="18" spans="1:10" ht="15.75" x14ac:dyDescent="0.3">
      <c r="A18" s="3">
        <v>7</v>
      </c>
      <c r="B18" s="3" t="s">
        <v>31</v>
      </c>
      <c r="C18" s="3" t="s">
        <v>32</v>
      </c>
      <c r="D18" s="3" t="s">
        <v>26</v>
      </c>
      <c r="E18" s="5">
        <v>10000</v>
      </c>
      <c r="F18" s="8">
        <v>9948.9599999999991</v>
      </c>
      <c r="G18" s="12">
        <v>8.6E-3</v>
      </c>
      <c r="H18" s="1">
        <v>44344</v>
      </c>
      <c r="J18" s="8">
        <v>3.2850999999999999</v>
      </c>
    </row>
    <row r="19" spans="1:10" ht="15.75" x14ac:dyDescent="0.3">
      <c r="A19" s="10"/>
      <c r="B19" s="10" t="s">
        <v>16</v>
      </c>
      <c r="C19" s="10"/>
      <c r="D19" s="10"/>
      <c r="E19" s="10"/>
      <c r="F19" s="11">
        <v>104392.15</v>
      </c>
      <c r="G19" s="14">
        <v>9.0299999999999991E-2</v>
      </c>
    </row>
    <row r="21" spans="1:10" ht="15.75" x14ac:dyDescent="0.3">
      <c r="B21" s="2" t="s">
        <v>33</v>
      </c>
    </row>
    <row r="22" spans="1:10" ht="15.75" x14ac:dyDescent="0.3">
      <c r="B22" s="2" t="s">
        <v>34</v>
      </c>
    </row>
    <row r="23" spans="1:10" ht="15.75" x14ac:dyDescent="0.3">
      <c r="A23" s="3">
        <v>8</v>
      </c>
      <c r="B23" s="3" t="s">
        <v>35</v>
      </c>
      <c r="C23" s="3" t="s">
        <v>36</v>
      </c>
      <c r="D23" s="3" t="s">
        <v>37</v>
      </c>
      <c r="E23" s="5">
        <v>10000</v>
      </c>
      <c r="F23" s="8">
        <v>49867.5</v>
      </c>
      <c r="G23" s="12">
        <v>4.3099999999999999E-2</v>
      </c>
      <c r="H23" s="1">
        <v>44316</v>
      </c>
      <c r="J23" s="8">
        <v>3.3447999999999998</v>
      </c>
    </row>
    <row r="24" spans="1:10" ht="15.75" x14ac:dyDescent="0.3">
      <c r="A24" s="3">
        <v>9</v>
      </c>
      <c r="B24" s="3" t="s">
        <v>38</v>
      </c>
      <c r="C24" s="3" t="s">
        <v>39</v>
      </c>
      <c r="D24" s="3" t="s">
        <v>37</v>
      </c>
      <c r="E24" s="5">
        <v>6000</v>
      </c>
      <c r="F24" s="8">
        <v>29941.439999999999</v>
      </c>
      <c r="G24" s="12">
        <v>2.5899999999999999E-2</v>
      </c>
      <c r="H24" s="1">
        <v>44308</v>
      </c>
      <c r="J24" s="8">
        <v>3.3994000000000004</v>
      </c>
    </row>
    <row r="25" spans="1:10" ht="15.75" x14ac:dyDescent="0.3">
      <c r="A25" s="3">
        <v>10</v>
      </c>
      <c r="B25" s="3" t="s">
        <v>40</v>
      </c>
      <c r="C25" s="3" t="s">
        <v>41</v>
      </c>
      <c r="D25" s="3" t="s">
        <v>42</v>
      </c>
      <c r="E25" s="5">
        <v>6000</v>
      </c>
      <c r="F25" s="8">
        <v>29919.66</v>
      </c>
      <c r="G25" s="12">
        <v>2.5899999999999999E-2</v>
      </c>
      <c r="H25" s="1">
        <v>44316</v>
      </c>
      <c r="J25" s="8">
        <v>3.3795999999999999</v>
      </c>
    </row>
    <row r="26" spans="1:10" ht="15.75" x14ac:dyDescent="0.3">
      <c r="A26" s="3">
        <v>11</v>
      </c>
      <c r="B26" s="3" t="s">
        <v>43</v>
      </c>
      <c r="C26" s="3" t="s">
        <v>44</v>
      </c>
      <c r="D26" s="3" t="s">
        <v>42</v>
      </c>
      <c r="E26" s="5">
        <v>6000</v>
      </c>
      <c r="F26" s="8">
        <v>29789.16</v>
      </c>
      <c r="G26" s="12">
        <v>2.58E-2</v>
      </c>
      <c r="H26" s="1">
        <v>44364</v>
      </c>
      <c r="J26" s="8">
        <v>3.3550000000000004</v>
      </c>
    </row>
    <row r="27" spans="1:10" ht="15.75" x14ac:dyDescent="0.3">
      <c r="A27" s="3">
        <v>12</v>
      </c>
      <c r="B27" s="3" t="s">
        <v>45</v>
      </c>
      <c r="C27" s="3" t="s">
        <v>46</v>
      </c>
      <c r="D27" s="3" t="s">
        <v>37</v>
      </c>
      <c r="E27" s="5">
        <v>4000</v>
      </c>
      <c r="F27" s="8">
        <v>19946.12</v>
      </c>
      <c r="G27" s="12">
        <v>1.72E-2</v>
      </c>
      <c r="H27" s="1">
        <v>44316</v>
      </c>
      <c r="J27" s="8">
        <v>3.3999000000000001</v>
      </c>
    </row>
    <row r="28" spans="1:10" ht="15.75" x14ac:dyDescent="0.3">
      <c r="A28" s="3">
        <v>13</v>
      </c>
      <c r="B28" s="3" t="s">
        <v>47</v>
      </c>
      <c r="C28" s="3" t="s">
        <v>48</v>
      </c>
      <c r="D28" s="3" t="s">
        <v>26</v>
      </c>
      <c r="E28" s="5">
        <v>4000</v>
      </c>
      <c r="F28" s="8">
        <v>19926.02</v>
      </c>
      <c r="G28" s="12">
        <v>1.72E-2</v>
      </c>
      <c r="H28" s="1">
        <v>44326</v>
      </c>
      <c r="J28" s="8">
        <v>3.4751999999999996</v>
      </c>
    </row>
    <row r="29" spans="1:10" ht="15.75" x14ac:dyDescent="0.3">
      <c r="A29" s="3">
        <v>14</v>
      </c>
      <c r="B29" s="3" t="s">
        <v>49</v>
      </c>
      <c r="C29" s="3" t="s">
        <v>50</v>
      </c>
      <c r="D29" s="3" t="s">
        <v>42</v>
      </c>
      <c r="E29" s="5">
        <v>4000</v>
      </c>
      <c r="F29" s="8">
        <v>19924.36</v>
      </c>
      <c r="G29" s="12">
        <v>1.72E-2</v>
      </c>
      <c r="H29" s="1">
        <v>44328</v>
      </c>
      <c r="J29" s="8">
        <v>3.3797000000000001</v>
      </c>
    </row>
    <row r="30" spans="1:10" ht="15.75" x14ac:dyDescent="0.3">
      <c r="A30" s="3">
        <v>15</v>
      </c>
      <c r="B30" s="3" t="s">
        <v>43</v>
      </c>
      <c r="C30" s="3" t="s">
        <v>51</v>
      </c>
      <c r="D30" s="3" t="s">
        <v>42</v>
      </c>
      <c r="E30" s="5">
        <v>4000</v>
      </c>
      <c r="F30" s="8">
        <v>19910.86</v>
      </c>
      <c r="G30" s="12">
        <v>1.72E-2</v>
      </c>
      <c r="H30" s="1">
        <v>44336</v>
      </c>
      <c r="J30" s="8">
        <v>3.3351999999999999</v>
      </c>
    </row>
    <row r="31" spans="1:10" ht="15.75" x14ac:dyDescent="0.3">
      <c r="A31" s="3">
        <v>16</v>
      </c>
      <c r="B31" s="3" t="s">
        <v>52</v>
      </c>
      <c r="C31" s="3" t="s">
        <v>53</v>
      </c>
      <c r="D31" s="3" t="s">
        <v>42</v>
      </c>
      <c r="E31" s="5">
        <v>4000</v>
      </c>
      <c r="F31" s="8">
        <v>19905.2</v>
      </c>
      <c r="G31" s="12">
        <v>1.72E-2</v>
      </c>
      <c r="H31" s="1">
        <v>44340</v>
      </c>
      <c r="J31" s="8">
        <v>3.2799</v>
      </c>
    </row>
    <row r="32" spans="1:10" ht="15.75" x14ac:dyDescent="0.3">
      <c r="A32" s="3">
        <v>17</v>
      </c>
      <c r="B32" s="3" t="s">
        <v>54</v>
      </c>
      <c r="C32" s="3" t="s">
        <v>55</v>
      </c>
      <c r="D32" s="3" t="s">
        <v>26</v>
      </c>
      <c r="E32" s="5">
        <v>4000</v>
      </c>
      <c r="F32" s="8">
        <v>19896.82</v>
      </c>
      <c r="G32" s="12">
        <v>1.72E-2</v>
      </c>
      <c r="H32" s="1">
        <v>44343</v>
      </c>
      <c r="J32" s="8">
        <v>3.38</v>
      </c>
    </row>
    <row r="33" spans="1:10" ht="15.75" x14ac:dyDescent="0.3">
      <c r="A33" s="3">
        <v>18</v>
      </c>
      <c r="B33" s="3" t="s">
        <v>54</v>
      </c>
      <c r="C33" s="3" t="s">
        <v>56</v>
      </c>
      <c r="D33" s="3" t="s">
        <v>42</v>
      </c>
      <c r="E33" s="5">
        <v>4000</v>
      </c>
      <c r="F33" s="8">
        <v>19895</v>
      </c>
      <c r="G33" s="12">
        <v>1.72E-2</v>
      </c>
      <c r="H33" s="1">
        <v>44344</v>
      </c>
      <c r="J33" s="8">
        <v>3.3799000000000001</v>
      </c>
    </row>
    <row r="34" spans="1:10" ht="15.75" x14ac:dyDescent="0.3">
      <c r="A34" s="3">
        <v>19</v>
      </c>
      <c r="B34" s="3" t="s">
        <v>57</v>
      </c>
      <c r="C34" s="3" t="s">
        <v>58</v>
      </c>
      <c r="D34" s="3" t="s">
        <v>26</v>
      </c>
      <c r="E34" s="5">
        <v>4000</v>
      </c>
      <c r="F34" s="8">
        <v>19884.18</v>
      </c>
      <c r="G34" s="12">
        <v>1.72E-2</v>
      </c>
      <c r="H34" s="1">
        <v>44350</v>
      </c>
      <c r="J34" s="8">
        <v>3.3749000000000002</v>
      </c>
    </row>
    <row r="35" spans="1:10" ht="15.75" x14ac:dyDescent="0.3">
      <c r="A35" s="3">
        <v>20</v>
      </c>
      <c r="B35" s="3" t="s">
        <v>59</v>
      </c>
      <c r="C35" s="3" t="s">
        <v>60</v>
      </c>
      <c r="D35" s="3" t="s">
        <v>26</v>
      </c>
      <c r="E35" s="5">
        <v>4000</v>
      </c>
      <c r="F35" s="8">
        <v>19860.16</v>
      </c>
      <c r="G35" s="12">
        <v>1.72E-2</v>
      </c>
      <c r="H35" s="1">
        <v>44358</v>
      </c>
      <c r="J35" s="8">
        <v>3.62</v>
      </c>
    </row>
    <row r="36" spans="1:10" ht="15.75" x14ac:dyDescent="0.3">
      <c r="A36" s="3">
        <v>21</v>
      </c>
      <c r="B36" s="3" t="s">
        <v>61</v>
      </c>
      <c r="C36" s="3" t="s">
        <v>62</v>
      </c>
      <c r="D36" s="3" t="s">
        <v>42</v>
      </c>
      <c r="E36" s="5">
        <v>3000</v>
      </c>
      <c r="F36" s="8">
        <v>14958.17</v>
      </c>
      <c r="G36" s="12">
        <v>1.29E-2</v>
      </c>
      <c r="H36" s="1">
        <v>44316</v>
      </c>
      <c r="J36" s="8">
        <v>3.5201000000000002</v>
      </c>
    </row>
    <row r="37" spans="1:10" ht="15.75" x14ac:dyDescent="0.3">
      <c r="A37" s="3">
        <v>22</v>
      </c>
      <c r="B37" s="3" t="s">
        <v>57</v>
      </c>
      <c r="C37" s="3" t="s">
        <v>63</v>
      </c>
      <c r="D37" s="3" t="s">
        <v>26</v>
      </c>
      <c r="E37" s="5">
        <v>2500</v>
      </c>
      <c r="F37" s="8">
        <v>12463.77</v>
      </c>
      <c r="G37" s="12">
        <v>1.0800000000000001E-2</v>
      </c>
      <c r="H37" s="1">
        <v>44319</v>
      </c>
      <c r="J37" s="8">
        <v>3.3151000000000002</v>
      </c>
    </row>
    <row r="38" spans="1:10" ht="15.75" x14ac:dyDescent="0.3">
      <c r="A38" s="3">
        <v>23</v>
      </c>
      <c r="B38" s="3" t="s">
        <v>54</v>
      </c>
      <c r="C38" s="3" t="s">
        <v>64</v>
      </c>
      <c r="D38" s="3" t="s">
        <v>42</v>
      </c>
      <c r="E38" s="5">
        <v>2000</v>
      </c>
      <c r="F38" s="8">
        <v>9980.59</v>
      </c>
      <c r="G38" s="12">
        <v>8.6E-3</v>
      </c>
      <c r="H38" s="1">
        <v>44308</v>
      </c>
      <c r="J38" s="8">
        <v>3.3801999999999999</v>
      </c>
    </row>
    <row r="39" spans="1:10" ht="15.75" x14ac:dyDescent="0.3">
      <c r="A39" s="3">
        <v>24</v>
      </c>
      <c r="B39" s="3" t="s">
        <v>59</v>
      </c>
      <c r="C39" s="3" t="s">
        <v>65</v>
      </c>
      <c r="D39" s="3" t="s">
        <v>26</v>
      </c>
      <c r="E39" s="5">
        <v>2000</v>
      </c>
      <c r="F39" s="8">
        <v>9971.52</v>
      </c>
      <c r="G39" s="12">
        <v>8.6E-3</v>
      </c>
      <c r="H39" s="1">
        <v>44316</v>
      </c>
      <c r="J39" s="8">
        <v>3.5948000000000002</v>
      </c>
    </row>
    <row r="40" spans="1:10" ht="15.75" x14ac:dyDescent="0.3">
      <c r="A40" s="3">
        <v>25</v>
      </c>
      <c r="B40" s="3" t="s">
        <v>66</v>
      </c>
      <c r="C40" s="3" t="s">
        <v>67</v>
      </c>
      <c r="D40" s="3" t="s">
        <v>26</v>
      </c>
      <c r="E40" s="5">
        <v>2000</v>
      </c>
      <c r="F40" s="8">
        <v>9960.23</v>
      </c>
      <c r="G40" s="12">
        <v>8.6E-3</v>
      </c>
      <c r="H40" s="1">
        <v>44328</v>
      </c>
      <c r="J40" s="8">
        <v>3.5550999999999999</v>
      </c>
    </row>
    <row r="41" spans="1:10" ht="15.75" x14ac:dyDescent="0.3">
      <c r="A41" s="3">
        <v>26</v>
      </c>
      <c r="B41" s="3" t="s">
        <v>68</v>
      </c>
      <c r="C41" s="3" t="s">
        <v>69</v>
      </c>
      <c r="D41" s="3" t="s">
        <v>42</v>
      </c>
      <c r="E41" s="5">
        <v>2000</v>
      </c>
      <c r="F41" s="8">
        <v>9953.51</v>
      </c>
      <c r="G41" s="12">
        <v>8.6E-3</v>
      </c>
      <c r="H41" s="1">
        <v>44337</v>
      </c>
      <c r="J41" s="8">
        <v>3.4099999999999997</v>
      </c>
    </row>
    <row r="42" spans="1:10" ht="15.75" x14ac:dyDescent="0.3">
      <c r="A42" s="3">
        <v>27</v>
      </c>
      <c r="B42" s="3" t="s">
        <v>66</v>
      </c>
      <c r="C42" s="3" t="s">
        <v>70</v>
      </c>
      <c r="D42" s="3" t="s">
        <v>26</v>
      </c>
      <c r="E42" s="5">
        <v>2000</v>
      </c>
      <c r="F42" s="8">
        <v>9948.65</v>
      </c>
      <c r="G42" s="12">
        <v>8.6E-3</v>
      </c>
      <c r="H42" s="1">
        <v>44340</v>
      </c>
      <c r="J42" s="8">
        <v>3.5549999999999997</v>
      </c>
    </row>
    <row r="43" spans="1:10" ht="15.75" x14ac:dyDescent="0.3">
      <c r="A43" s="3">
        <v>28</v>
      </c>
      <c r="B43" s="3" t="s">
        <v>71</v>
      </c>
      <c r="C43" s="3" t="s">
        <v>72</v>
      </c>
      <c r="D43" s="3" t="s">
        <v>42</v>
      </c>
      <c r="E43" s="5">
        <v>2000</v>
      </c>
      <c r="F43" s="8">
        <v>9934.4</v>
      </c>
      <c r="G43" s="12">
        <v>8.6E-3</v>
      </c>
      <c r="H43" s="1">
        <v>44358</v>
      </c>
      <c r="J43" s="8">
        <v>3.3948999999999998</v>
      </c>
    </row>
    <row r="44" spans="1:10" ht="15.75" x14ac:dyDescent="0.3">
      <c r="A44" s="3">
        <v>29</v>
      </c>
      <c r="B44" s="3" t="s">
        <v>73</v>
      </c>
      <c r="C44" s="3" t="s">
        <v>74</v>
      </c>
      <c r="D44" s="3" t="s">
        <v>37</v>
      </c>
      <c r="E44" s="5">
        <v>2000</v>
      </c>
      <c r="F44" s="8">
        <v>9922.0300000000007</v>
      </c>
      <c r="G44" s="12">
        <v>8.6E-3</v>
      </c>
      <c r="H44" s="1">
        <v>44358</v>
      </c>
      <c r="J44" s="8">
        <v>4.0398000000000005</v>
      </c>
    </row>
    <row r="45" spans="1:10" ht="15.75" x14ac:dyDescent="0.3">
      <c r="A45" s="3">
        <v>30</v>
      </c>
      <c r="B45" s="3" t="s">
        <v>75</v>
      </c>
      <c r="C45" s="3" t="s">
        <v>76</v>
      </c>
      <c r="D45" s="3" t="s">
        <v>26</v>
      </c>
      <c r="E45" s="5">
        <v>2000</v>
      </c>
      <c r="F45" s="8">
        <v>9920.5300000000007</v>
      </c>
      <c r="G45" s="12">
        <v>8.6E-3</v>
      </c>
      <c r="H45" s="1">
        <v>44368</v>
      </c>
      <c r="J45" s="8">
        <v>3.61</v>
      </c>
    </row>
    <row r="46" spans="1:10" ht="15.75" x14ac:dyDescent="0.3">
      <c r="A46" s="3">
        <v>31</v>
      </c>
      <c r="B46" s="3" t="s">
        <v>77</v>
      </c>
      <c r="C46" s="3" t="s">
        <v>78</v>
      </c>
      <c r="D46" s="3" t="s">
        <v>26</v>
      </c>
      <c r="E46" s="5">
        <v>2000</v>
      </c>
      <c r="F46" s="8">
        <v>9866.73</v>
      </c>
      <c r="G46" s="12">
        <v>8.5000000000000006E-3</v>
      </c>
      <c r="H46" s="1">
        <v>44372</v>
      </c>
      <c r="J46" s="8">
        <v>5.8000999999999996</v>
      </c>
    </row>
    <row r="47" spans="1:10" ht="15.75" x14ac:dyDescent="0.3">
      <c r="A47" s="3">
        <v>32</v>
      </c>
      <c r="B47" s="3" t="s">
        <v>79</v>
      </c>
      <c r="C47" s="3" t="s">
        <v>80</v>
      </c>
      <c r="D47" s="3" t="s">
        <v>37</v>
      </c>
      <c r="E47" s="5">
        <v>1500</v>
      </c>
      <c r="F47" s="8">
        <v>7466.16</v>
      </c>
      <c r="G47" s="12">
        <v>6.5000000000000006E-3</v>
      </c>
      <c r="H47" s="1">
        <v>44334</v>
      </c>
      <c r="J47" s="8">
        <v>3.5199000000000003</v>
      </c>
    </row>
    <row r="48" spans="1:10" ht="15.75" x14ac:dyDescent="0.3">
      <c r="A48" s="3">
        <v>33</v>
      </c>
      <c r="B48" s="3" t="s">
        <v>81</v>
      </c>
      <c r="C48" s="3" t="s">
        <v>82</v>
      </c>
      <c r="D48" s="3" t="s">
        <v>26</v>
      </c>
      <c r="E48" s="5">
        <v>1500</v>
      </c>
      <c r="F48" s="8">
        <v>7457.53</v>
      </c>
      <c r="G48" s="12">
        <v>6.4000000000000003E-3</v>
      </c>
      <c r="H48" s="1">
        <v>44341</v>
      </c>
      <c r="J48" s="8">
        <v>3.8498999999999999</v>
      </c>
    </row>
    <row r="49" spans="1:10" ht="15.75" x14ac:dyDescent="0.3">
      <c r="A49" s="3">
        <v>34</v>
      </c>
      <c r="B49" s="3" t="s">
        <v>83</v>
      </c>
      <c r="C49" s="3" t="s">
        <v>84</v>
      </c>
      <c r="D49" s="3" t="s">
        <v>26</v>
      </c>
      <c r="E49" s="5">
        <v>1500</v>
      </c>
      <c r="F49" s="8">
        <v>7447.43</v>
      </c>
      <c r="G49" s="12">
        <v>6.4000000000000003E-3</v>
      </c>
      <c r="H49" s="1">
        <v>44363</v>
      </c>
      <c r="J49" s="8">
        <v>3.3898999999999999</v>
      </c>
    </row>
    <row r="50" spans="1:10" ht="15.75" x14ac:dyDescent="0.3">
      <c r="A50" s="3">
        <v>35</v>
      </c>
      <c r="B50" s="3" t="s">
        <v>81</v>
      </c>
      <c r="C50" s="3" t="s">
        <v>85</v>
      </c>
      <c r="D50" s="3" t="s">
        <v>26</v>
      </c>
      <c r="E50" s="5">
        <v>1500</v>
      </c>
      <c r="F50" s="8">
        <v>7447.24</v>
      </c>
      <c r="G50" s="12">
        <v>6.4000000000000003E-3</v>
      </c>
      <c r="H50" s="1">
        <v>44354</v>
      </c>
      <c r="J50" s="8">
        <v>3.8599000000000001</v>
      </c>
    </row>
    <row r="51" spans="1:10" ht="15.75" x14ac:dyDescent="0.3">
      <c r="A51" s="3">
        <v>36</v>
      </c>
      <c r="B51" s="3" t="s">
        <v>86</v>
      </c>
      <c r="C51" s="3" t="s">
        <v>87</v>
      </c>
      <c r="D51" s="3" t="s">
        <v>26</v>
      </c>
      <c r="E51" s="5">
        <v>1500</v>
      </c>
      <c r="F51" s="8">
        <v>7438.01</v>
      </c>
      <c r="G51" s="12">
        <v>6.4000000000000003E-3</v>
      </c>
      <c r="H51" s="1">
        <v>44365</v>
      </c>
      <c r="J51" s="8">
        <v>3.8997999999999999</v>
      </c>
    </row>
    <row r="52" spans="1:10" ht="15.75" x14ac:dyDescent="0.3">
      <c r="A52" s="3">
        <v>37</v>
      </c>
      <c r="B52" s="3" t="s">
        <v>88</v>
      </c>
      <c r="C52" s="3" t="s">
        <v>89</v>
      </c>
      <c r="D52" s="3" t="s">
        <v>26</v>
      </c>
      <c r="E52" s="5">
        <v>1200</v>
      </c>
      <c r="F52" s="8">
        <v>5967.88</v>
      </c>
      <c r="G52" s="12">
        <v>5.1999999999999998E-3</v>
      </c>
      <c r="H52" s="1">
        <v>44334</v>
      </c>
      <c r="J52" s="8">
        <v>4.1798999999999999</v>
      </c>
    </row>
    <row r="53" spans="1:10" ht="15.75" x14ac:dyDescent="0.3">
      <c r="A53" s="3">
        <v>38</v>
      </c>
      <c r="B53" s="3" t="s">
        <v>79</v>
      </c>
      <c r="C53" s="3" t="s">
        <v>90</v>
      </c>
      <c r="D53" s="3" t="s">
        <v>37</v>
      </c>
      <c r="E53" s="5">
        <v>1000</v>
      </c>
      <c r="F53" s="8">
        <v>4981.2700000000004</v>
      </c>
      <c r="G53" s="12">
        <v>4.3E-3</v>
      </c>
      <c r="H53" s="1">
        <v>44326</v>
      </c>
      <c r="J53" s="8">
        <v>3.52</v>
      </c>
    </row>
    <row r="54" spans="1:10" ht="15.75" x14ac:dyDescent="0.3">
      <c r="A54" s="3">
        <v>39</v>
      </c>
      <c r="B54" s="3" t="s">
        <v>66</v>
      </c>
      <c r="C54" s="3" t="s">
        <v>91</v>
      </c>
      <c r="D54" s="3" t="s">
        <v>26</v>
      </c>
      <c r="E54" s="5">
        <v>1000</v>
      </c>
      <c r="F54" s="8">
        <v>4979.1499999999996</v>
      </c>
      <c r="G54" s="12">
        <v>4.3E-3</v>
      </c>
      <c r="H54" s="1">
        <v>44330</v>
      </c>
      <c r="J54" s="8">
        <v>3.5548999999999999</v>
      </c>
    </row>
    <row r="55" spans="1:10" ht="15.75" x14ac:dyDescent="0.3">
      <c r="A55" s="3">
        <v>40</v>
      </c>
      <c r="B55" s="3" t="s">
        <v>81</v>
      </c>
      <c r="C55" s="3" t="s">
        <v>92</v>
      </c>
      <c r="D55" s="3" t="s">
        <v>26</v>
      </c>
      <c r="E55" s="5">
        <v>1000</v>
      </c>
      <c r="F55" s="8">
        <v>4974.29</v>
      </c>
      <c r="G55" s="12">
        <v>4.3E-3</v>
      </c>
      <c r="H55" s="1">
        <v>44336</v>
      </c>
      <c r="J55" s="8">
        <v>3.8500999999999999</v>
      </c>
    </row>
    <row r="56" spans="1:10" ht="15.75" x14ac:dyDescent="0.3">
      <c r="A56" s="3">
        <v>41</v>
      </c>
      <c r="B56" s="3" t="s">
        <v>93</v>
      </c>
      <c r="C56" s="3" t="s">
        <v>94</v>
      </c>
      <c r="D56" s="3" t="s">
        <v>26</v>
      </c>
      <c r="E56" s="5">
        <v>1000</v>
      </c>
      <c r="F56" s="8">
        <v>4974.0200000000004</v>
      </c>
      <c r="G56" s="12">
        <v>4.3E-3</v>
      </c>
      <c r="H56" s="1">
        <v>44336</v>
      </c>
      <c r="J56" s="8">
        <v>3.8899999999999997</v>
      </c>
    </row>
    <row r="57" spans="1:10" ht="15.75" x14ac:dyDescent="0.3">
      <c r="A57" s="3">
        <v>42</v>
      </c>
      <c r="B57" s="3" t="s">
        <v>95</v>
      </c>
      <c r="C57" s="3" t="s">
        <v>96</v>
      </c>
      <c r="D57" s="3" t="s">
        <v>26</v>
      </c>
      <c r="E57" s="5">
        <v>1000</v>
      </c>
      <c r="F57" s="8">
        <v>4965.28</v>
      </c>
      <c r="G57" s="12">
        <v>4.3E-3</v>
      </c>
      <c r="H57" s="1">
        <v>44358</v>
      </c>
      <c r="J57" s="8">
        <v>3.5950000000000002</v>
      </c>
    </row>
    <row r="58" spans="1:10" ht="15.75" x14ac:dyDescent="0.3">
      <c r="A58" s="3">
        <v>43</v>
      </c>
      <c r="B58" s="3" t="s">
        <v>97</v>
      </c>
      <c r="C58" s="3" t="s">
        <v>98</v>
      </c>
      <c r="D58" s="3" t="s">
        <v>37</v>
      </c>
      <c r="E58" s="5">
        <v>1000</v>
      </c>
      <c r="F58" s="8">
        <v>4959.7299999999996</v>
      </c>
      <c r="G58" s="12">
        <v>4.3E-3</v>
      </c>
      <c r="H58" s="1">
        <v>44363</v>
      </c>
      <c r="J58" s="8">
        <v>3.9002000000000003</v>
      </c>
    </row>
    <row r="59" spans="1:10" ht="15.75" x14ac:dyDescent="0.3">
      <c r="A59" s="3">
        <v>44</v>
      </c>
      <c r="B59" s="3" t="s">
        <v>86</v>
      </c>
      <c r="C59" s="3" t="s">
        <v>99</v>
      </c>
      <c r="D59" s="3" t="s">
        <v>26</v>
      </c>
      <c r="E59" s="5">
        <v>1000</v>
      </c>
      <c r="F59" s="8">
        <v>4959.2</v>
      </c>
      <c r="G59" s="12">
        <v>4.3E-3</v>
      </c>
      <c r="H59" s="1">
        <v>44364</v>
      </c>
      <c r="J59" s="8">
        <v>3.8998999999999997</v>
      </c>
    </row>
    <row r="60" spans="1:10" ht="15.75" x14ac:dyDescent="0.3">
      <c r="A60" s="3">
        <v>45</v>
      </c>
      <c r="B60" s="3" t="s">
        <v>86</v>
      </c>
      <c r="C60" s="3" t="s">
        <v>100</v>
      </c>
      <c r="D60" s="3" t="s">
        <v>26</v>
      </c>
      <c r="E60" s="5">
        <v>1000</v>
      </c>
      <c r="F60" s="8">
        <v>4957.1000000000004</v>
      </c>
      <c r="G60" s="12">
        <v>4.3E-3</v>
      </c>
      <c r="H60" s="1">
        <v>44368</v>
      </c>
      <c r="J60" s="8">
        <v>3.9002000000000003</v>
      </c>
    </row>
    <row r="61" spans="1:10" ht="15.75" x14ac:dyDescent="0.3">
      <c r="A61" s="3">
        <v>46</v>
      </c>
      <c r="B61" s="3" t="s">
        <v>88</v>
      </c>
      <c r="C61" s="3" t="s">
        <v>101</v>
      </c>
      <c r="D61" s="3" t="s">
        <v>26</v>
      </c>
      <c r="E61" s="5">
        <v>700</v>
      </c>
      <c r="F61" s="8">
        <v>3488.41</v>
      </c>
      <c r="G61" s="12">
        <v>3.0000000000000001E-3</v>
      </c>
      <c r="H61" s="1">
        <v>44316</v>
      </c>
      <c r="J61" s="8">
        <v>4.1798999999999999</v>
      </c>
    </row>
    <row r="62" spans="1:10" ht="15.75" x14ac:dyDescent="0.3">
      <c r="A62" s="10"/>
      <c r="B62" s="10" t="s">
        <v>16</v>
      </c>
      <c r="C62" s="10"/>
      <c r="D62" s="10"/>
      <c r="E62" s="10"/>
      <c r="F62" s="11">
        <v>522009.31</v>
      </c>
      <c r="G62" s="14">
        <v>0.45120000000000021</v>
      </c>
    </row>
    <row r="64" spans="1:10" ht="15.75" x14ac:dyDescent="0.3">
      <c r="B64" s="2" t="s">
        <v>102</v>
      </c>
    </row>
    <row r="65" spans="1:10" ht="15.75" x14ac:dyDescent="0.3">
      <c r="A65" s="3">
        <v>47</v>
      </c>
      <c r="B65" s="3" t="s">
        <v>103</v>
      </c>
      <c r="C65" s="3" t="s">
        <v>104</v>
      </c>
      <c r="D65" s="3" t="s">
        <v>15</v>
      </c>
      <c r="E65" s="5">
        <v>107500000</v>
      </c>
      <c r="F65" s="8">
        <v>106908.64</v>
      </c>
      <c r="G65" s="12">
        <v>9.2399999999999996E-2</v>
      </c>
      <c r="H65" s="1">
        <v>44350</v>
      </c>
      <c r="J65" s="8">
        <v>3.2046999999999999</v>
      </c>
    </row>
    <row r="66" spans="1:10" ht="15.75" x14ac:dyDescent="0.3">
      <c r="A66" s="3">
        <v>48</v>
      </c>
      <c r="B66" s="3" t="s">
        <v>105</v>
      </c>
      <c r="C66" s="3" t="s">
        <v>106</v>
      </c>
      <c r="D66" s="3" t="s">
        <v>15</v>
      </c>
      <c r="E66" s="5">
        <v>70000000</v>
      </c>
      <c r="F66" s="8">
        <v>69786.64</v>
      </c>
      <c r="G66" s="12">
        <v>6.0299999999999999E-2</v>
      </c>
      <c r="H66" s="1">
        <v>44323</v>
      </c>
      <c r="J66" s="8">
        <v>3.0998000000000001</v>
      </c>
    </row>
    <row r="67" spans="1:10" ht="15.75" x14ac:dyDescent="0.3">
      <c r="A67" s="3">
        <v>49</v>
      </c>
      <c r="B67" s="3" t="s">
        <v>107</v>
      </c>
      <c r="C67" s="3" t="s">
        <v>108</v>
      </c>
      <c r="D67" s="3" t="s">
        <v>15</v>
      </c>
      <c r="E67" s="5">
        <v>50000000</v>
      </c>
      <c r="F67" s="8">
        <v>49819.3</v>
      </c>
      <c r="G67" s="12">
        <v>4.3099999999999999E-2</v>
      </c>
      <c r="H67" s="1">
        <v>44329</v>
      </c>
      <c r="J67" s="8">
        <v>3.1520999999999999</v>
      </c>
    </row>
    <row r="68" spans="1:10" ht="15.75" x14ac:dyDescent="0.3">
      <c r="A68" s="3">
        <v>50</v>
      </c>
      <c r="B68" s="3" t="s">
        <v>109</v>
      </c>
      <c r="C68" s="3" t="s">
        <v>110</v>
      </c>
      <c r="D68" s="3" t="s">
        <v>15</v>
      </c>
      <c r="E68" s="5">
        <v>50000000</v>
      </c>
      <c r="F68" s="8">
        <v>49755.35</v>
      </c>
      <c r="G68" s="12">
        <v>4.2999999999999997E-2</v>
      </c>
      <c r="H68" s="1">
        <v>44343</v>
      </c>
      <c r="J68" s="8">
        <v>3.2049000000000003</v>
      </c>
    </row>
    <row r="69" spans="1:10" ht="15.75" x14ac:dyDescent="0.3">
      <c r="A69" s="3">
        <v>51</v>
      </c>
      <c r="B69" s="3" t="s">
        <v>111</v>
      </c>
      <c r="C69" s="3" t="s">
        <v>112</v>
      </c>
      <c r="D69" s="3" t="s">
        <v>15</v>
      </c>
      <c r="E69" s="5">
        <v>50000000</v>
      </c>
      <c r="F69" s="8">
        <v>49685.9</v>
      </c>
      <c r="G69" s="12">
        <v>4.2999999999999997E-2</v>
      </c>
      <c r="H69" s="1">
        <v>44358</v>
      </c>
      <c r="J69" s="8">
        <v>3.2499000000000002</v>
      </c>
    </row>
    <row r="70" spans="1:10" ht="15.75" x14ac:dyDescent="0.3">
      <c r="A70" s="3">
        <v>52</v>
      </c>
      <c r="B70" s="3" t="s">
        <v>113</v>
      </c>
      <c r="C70" s="3" t="s">
        <v>114</v>
      </c>
      <c r="D70" s="3" t="s">
        <v>15</v>
      </c>
      <c r="E70" s="5">
        <v>8000000</v>
      </c>
      <c r="F70" s="8">
        <v>7950.78</v>
      </c>
      <c r="G70" s="12">
        <v>6.8999999999999999E-3</v>
      </c>
      <c r="H70" s="1">
        <v>44357</v>
      </c>
      <c r="J70" s="8">
        <v>3.2277</v>
      </c>
    </row>
    <row r="71" spans="1:10" ht="15.75" x14ac:dyDescent="0.3">
      <c r="A71" s="10"/>
      <c r="B71" s="10" t="s">
        <v>16</v>
      </c>
      <c r="C71" s="10"/>
      <c r="D71" s="10"/>
      <c r="E71" s="10"/>
      <c r="F71" s="11">
        <v>333906.61</v>
      </c>
      <c r="G71" s="14">
        <v>0.28870000000000001</v>
      </c>
    </row>
    <row r="73" spans="1:10" ht="15.75" x14ac:dyDescent="0.3">
      <c r="A73" s="3">
        <v>53</v>
      </c>
      <c r="B73" s="2" t="s">
        <v>115</v>
      </c>
      <c r="F73" s="8">
        <v>219098.78</v>
      </c>
      <c r="G73" s="12">
        <v>0.18940000000000001</v>
      </c>
      <c r="H73" s="1">
        <v>44291</v>
      </c>
    </row>
    <row r="74" spans="1:10" ht="15.75" x14ac:dyDescent="0.3">
      <c r="A74" s="10"/>
      <c r="B74" s="10" t="s">
        <v>16</v>
      </c>
      <c r="C74" s="10"/>
      <c r="D74" s="10"/>
      <c r="E74" s="10"/>
      <c r="F74" s="11">
        <v>219098.78</v>
      </c>
      <c r="G74" s="14">
        <v>0.18940000000000001</v>
      </c>
    </row>
    <row r="76" spans="1:10" ht="15.75" x14ac:dyDescent="0.3">
      <c r="B76" s="2" t="s">
        <v>116</v>
      </c>
    </row>
    <row r="77" spans="1:10" ht="15.75" x14ac:dyDescent="0.3">
      <c r="A77" s="3"/>
      <c r="B77" s="3" t="s">
        <v>117</v>
      </c>
      <c r="C77" s="3"/>
      <c r="D77" s="5"/>
      <c r="F77" s="8">
        <v>-48749.07</v>
      </c>
      <c r="G77" s="12">
        <v>-4.2000000000000003E-2</v>
      </c>
    </row>
    <row r="78" spans="1:10" ht="15.75" x14ac:dyDescent="0.3">
      <c r="A78" s="10"/>
      <c r="B78" s="10" t="s">
        <v>16</v>
      </c>
      <c r="C78" s="10"/>
      <c r="D78" s="10"/>
      <c r="E78" s="10"/>
      <c r="F78" s="11">
        <v>-48749.07</v>
      </c>
      <c r="G78" s="14">
        <v>-4.2000000000000003E-2</v>
      </c>
    </row>
    <row r="80" spans="1:10" ht="15.75" x14ac:dyDescent="0.3">
      <c r="A80" s="7"/>
      <c r="B80" s="7" t="s">
        <v>118</v>
      </c>
      <c r="C80" s="7"/>
      <c r="D80" s="7"/>
      <c r="E80" s="7"/>
      <c r="F80" s="9">
        <v>1156528.6399999999</v>
      </c>
      <c r="G80" s="13">
        <v>1.0000000000000002</v>
      </c>
    </row>
    <row r="81" spans="1:2" ht="15.75" x14ac:dyDescent="0.3">
      <c r="A81" s="3" t="s">
        <v>119</v>
      </c>
    </row>
    <row r="82" spans="1:2" ht="15.75" x14ac:dyDescent="0.3">
      <c r="A82" s="4">
        <v>1</v>
      </c>
      <c r="B82" s="4" t="s">
        <v>1292</v>
      </c>
    </row>
    <row r="83" spans="1:2" ht="15.75" x14ac:dyDescent="0.3">
      <c r="A83" s="4">
        <v>2</v>
      </c>
      <c r="B83" s="4" t="s">
        <v>120</v>
      </c>
    </row>
    <row r="84" spans="1:2" ht="30" x14ac:dyDescent="0.3">
      <c r="A84" s="4">
        <v>3</v>
      </c>
      <c r="B84" s="4" t="s">
        <v>1280</v>
      </c>
    </row>
    <row r="85" spans="1:2" ht="45" x14ac:dyDescent="0.3">
      <c r="A85" s="4">
        <v>4</v>
      </c>
      <c r="B85" s="4" t="s">
        <v>121</v>
      </c>
    </row>
  </sheetData>
  <mergeCells count="1">
    <mergeCell ref="B1:F1"/>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7"/>
  <sheetViews>
    <sheetView workbookViewId="0"/>
  </sheetViews>
  <sheetFormatPr defaultColWidth="9.140625" defaultRowHeight="15" x14ac:dyDescent="0.25"/>
  <cols>
    <col min="1" max="1" width="8" style="18" customWidth="1"/>
    <col min="2" max="2" width="50.85546875" style="18" customWidth="1"/>
    <col min="3" max="3" width="23.5703125" style="18" customWidth="1"/>
    <col min="4" max="4" width="17" style="18" customWidth="1"/>
    <col min="5" max="6" width="13.7109375" style="18" customWidth="1"/>
    <col min="7" max="7" width="9.7109375" style="18" customWidth="1"/>
    <col min="8" max="8" width="14" style="18" customWidth="1"/>
    <col min="9" max="9" width="17" style="18" customWidth="1"/>
    <col min="10" max="10" width="8" style="18" customWidth="1"/>
    <col min="11" max="11" width="28" style="18" customWidth="1"/>
    <col min="12" max="12" width="16" style="18" customWidth="1"/>
    <col min="13" max="16384" width="9.140625" style="18"/>
  </cols>
  <sheetData>
    <row r="1" spans="1:12" ht="18.75" x14ac:dyDescent="0.3">
      <c r="A1" s="17"/>
      <c r="B1" s="106" t="s">
        <v>1105</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387</v>
      </c>
    </row>
    <row r="7" spans="1:12" ht="15.75" x14ac:dyDescent="0.3">
      <c r="B7" s="2" t="s">
        <v>34</v>
      </c>
    </row>
    <row r="8" spans="1:12" ht="15.75" x14ac:dyDescent="0.3">
      <c r="A8" s="3">
        <v>1</v>
      </c>
      <c r="B8" s="3" t="s">
        <v>388</v>
      </c>
      <c r="C8" s="3" t="s">
        <v>389</v>
      </c>
      <c r="D8" s="3" t="s">
        <v>390</v>
      </c>
      <c r="E8" s="5">
        <v>474973</v>
      </c>
      <c r="F8" s="8">
        <v>2764.82</v>
      </c>
      <c r="G8" s="12">
        <v>7.5600000000000001E-2</v>
      </c>
      <c r="K8" s="2" t="s">
        <v>122</v>
      </c>
      <c r="L8" s="2" t="s">
        <v>123</v>
      </c>
    </row>
    <row r="9" spans="1:12" ht="15.75" x14ac:dyDescent="0.3">
      <c r="A9" s="3">
        <v>2</v>
      </c>
      <c r="B9" s="3" t="s">
        <v>145</v>
      </c>
      <c r="C9" s="3" t="s">
        <v>814</v>
      </c>
      <c r="D9" s="3" t="s">
        <v>400</v>
      </c>
      <c r="E9" s="5">
        <v>90900</v>
      </c>
      <c r="F9" s="8">
        <v>2270.77</v>
      </c>
      <c r="G9" s="12">
        <v>6.2100000000000002E-2</v>
      </c>
      <c r="K9" s="18" t="s">
        <v>390</v>
      </c>
      <c r="L9" s="12">
        <v>0.14200000000000002</v>
      </c>
    </row>
    <row r="10" spans="1:12" ht="15.75" x14ac:dyDescent="0.3">
      <c r="A10" s="3">
        <v>3</v>
      </c>
      <c r="B10" s="3" t="s">
        <v>393</v>
      </c>
      <c r="C10" s="3" t="s">
        <v>394</v>
      </c>
      <c r="D10" s="3" t="s">
        <v>395</v>
      </c>
      <c r="E10" s="5">
        <v>122981</v>
      </c>
      <c r="F10" s="8">
        <v>1682.44</v>
      </c>
      <c r="G10" s="12">
        <v>4.5999999999999999E-2</v>
      </c>
      <c r="K10" s="18" t="s">
        <v>412</v>
      </c>
      <c r="L10" s="12">
        <v>0.1007</v>
      </c>
    </row>
    <row r="11" spans="1:12" ht="15.75" x14ac:dyDescent="0.3">
      <c r="A11" s="3">
        <v>4</v>
      </c>
      <c r="B11" s="3" t="s">
        <v>480</v>
      </c>
      <c r="C11" s="3" t="s">
        <v>481</v>
      </c>
      <c r="D11" s="3" t="s">
        <v>412</v>
      </c>
      <c r="E11" s="5">
        <v>75668</v>
      </c>
      <c r="F11" s="8">
        <v>1440.53</v>
      </c>
      <c r="G11" s="12">
        <v>3.9399999999999998E-2</v>
      </c>
      <c r="K11" s="18" t="s">
        <v>687</v>
      </c>
      <c r="L11" s="12">
        <v>9.3899999999999997E-2</v>
      </c>
    </row>
    <row r="12" spans="1:12" ht="15.75" x14ac:dyDescent="0.3">
      <c r="A12" s="3">
        <v>5</v>
      </c>
      <c r="B12" s="3" t="s">
        <v>391</v>
      </c>
      <c r="C12" s="3" t="s">
        <v>392</v>
      </c>
      <c r="D12" s="3" t="s">
        <v>390</v>
      </c>
      <c r="E12" s="5">
        <v>80745</v>
      </c>
      <c r="F12" s="8">
        <v>1206.05</v>
      </c>
      <c r="G12" s="12">
        <v>3.3000000000000002E-2</v>
      </c>
      <c r="K12" s="18" t="s">
        <v>395</v>
      </c>
      <c r="L12" s="12">
        <v>7.3999999999999996E-2</v>
      </c>
    </row>
    <row r="13" spans="1:12" ht="15.75" x14ac:dyDescent="0.3">
      <c r="A13" s="3">
        <v>6</v>
      </c>
      <c r="B13" s="3" t="s">
        <v>722</v>
      </c>
      <c r="C13" s="3" t="s">
        <v>723</v>
      </c>
      <c r="D13" s="3" t="s">
        <v>676</v>
      </c>
      <c r="E13" s="5">
        <v>335000</v>
      </c>
      <c r="F13" s="8">
        <v>1151.06</v>
      </c>
      <c r="G13" s="12">
        <v>3.15E-2</v>
      </c>
      <c r="K13" s="18" t="s">
        <v>138</v>
      </c>
      <c r="L13" s="12">
        <v>7.1199999999999999E-2</v>
      </c>
    </row>
    <row r="14" spans="1:12" ht="15.75" x14ac:dyDescent="0.3">
      <c r="A14" s="3">
        <v>7</v>
      </c>
      <c r="B14" s="3" t="s">
        <v>965</v>
      </c>
      <c r="C14" s="3" t="s">
        <v>966</v>
      </c>
      <c r="D14" s="3" t="s">
        <v>412</v>
      </c>
      <c r="E14" s="5">
        <v>119600</v>
      </c>
      <c r="F14" s="8">
        <v>1054.03</v>
      </c>
      <c r="G14" s="12">
        <v>2.8799999999999999E-2</v>
      </c>
      <c r="K14" s="18" t="s">
        <v>400</v>
      </c>
      <c r="L14" s="12">
        <v>6.2300000000000001E-2</v>
      </c>
    </row>
    <row r="15" spans="1:12" ht="15.75" x14ac:dyDescent="0.3">
      <c r="A15" s="3">
        <v>8</v>
      </c>
      <c r="B15" s="3" t="s">
        <v>585</v>
      </c>
      <c r="C15" s="3" t="s">
        <v>586</v>
      </c>
      <c r="D15" s="3" t="s">
        <v>412</v>
      </c>
      <c r="E15" s="5">
        <v>119412</v>
      </c>
      <c r="F15" s="8">
        <v>973.33</v>
      </c>
      <c r="G15" s="12">
        <v>2.6600000000000002E-2</v>
      </c>
      <c r="K15" s="18" t="s">
        <v>15</v>
      </c>
      <c r="L15" s="12">
        <v>5.62E-2</v>
      </c>
    </row>
    <row r="16" spans="1:12" ht="15.75" x14ac:dyDescent="0.3">
      <c r="A16" s="3">
        <v>9</v>
      </c>
      <c r="B16" s="3" t="s">
        <v>587</v>
      </c>
      <c r="C16" s="3" t="s">
        <v>588</v>
      </c>
      <c r="D16" s="3" t="s">
        <v>424</v>
      </c>
      <c r="E16" s="5">
        <v>538462</v>
      </c>
      <c r="F16" s="8">
        <v>939.62</v>
      </c>
      <c r="G16" s="12">
        <v>2.5699999999999997E-2</v>
      </c>
      <c r="K16" s="18" t="s">
        <v>427</v>
      </c>
      <c r="L16" s="12">
        <v>4.07E-2</v>
      </c>
    </row>
    <row r="17" spans="1:12" ht="15.75" x14ac:dyDescent="0.3">
      <c r="A17" s="3">
        <v>10</v>
      </c>
      <c r="B17" s="3" t="s">
        <v>420</v>
      </c>
      <c r="C17" s="3" t="s">
        <v>421</v>
      </c>
      <c r="D17" s="3" t="s">
        <v>395</v>
      </c>
      <c r="E17" s="5">
        <v>27351</v>
      </c>
      <c r="F17" s="8">
        <v>869.17</v>
      </c>
      <c r="G17" s="12">
        <v>2.3799999999999998E-2</v>
      </c>
      <c r="K17" s="18" t="s">
        <v>424</v>
      </c>
      <c r="L17" s="12">
        <v>3.6499999999999998E-2</v>
      </c>
    </row>
    <row r="18" spans="1:12" ht="15.75" x14ac:dyDescent="0.3">
      <c r="A18" s="3">
        <v>11</v>
      </c>
      <c r="B18" s="3" t="s">
        <v>774</v>
      </c>
      <c r="C18" s="3" t="s">
        <v>775</v>
      </c>
      <c r="D18" s="3" t="s">
        <v>776</v>
      </c>
      <c r="E18" s="5">
        <v>1009111</v>
      </c>
      <c r="F18" s="8">
        <v>815.87</v>
      </c>
      <c r="G18" s="12">
        <v>2.23E-2</v>
      </c>
      <c r="K18" s="18" t="s">
        <v>419</v>
      </c>
      <c r="L18" s="12">
        <v>3.5299999999999998E-2</v>
      </c>
    </row>
    <row r="19" spans="1:12" ht="15.75" x14ac:dyDescent="0.3">
      <c r="A19" s="3">
        <v>12</v>
      </c>
      <c r="B19" s="3" t="s">
        <v>991</v>
      </c>
      <c r="C19" s="3" t="s">
        <v>992</v>
      </c>
      <c r="D19" s="3" t="s">
        <v>654</v>
      </c>
      <c r="E19" s="5">
        <v>102200</v>
      </c>
      <c r="F19" s="8">
        <v>812.75</v>
      </c>
      <c r="G19" s="12">
        <v>2.2200000000000001E-2</v>
      </c>
      <c r="K19" s="18" t="s">
        <v>676</v>
      </c>
      <c r="L19" s="12">
        <v>3.3399999999999999E-2</v>
      </c>
    </row>
    <row r="20" spans="1:12" ht="15.75" x14ac:dyDescent="0.3">
      <c r="A20" s="3">
        <v>13</v>
      </c>
      <c r="B20" s="3" t="s">
        <v>458</v>
      </c>
      <c r="C20" s="3" t="s">
        <v>459</v>
      </c>
      <c r="D20" s="3" t="s">
        <v>460</v>
      </c>
      <c r="E20" s="5">
        <v>98647</v>
      </c>
      <c r="F20" s="8">
        <v>764.07</v>
      </c>
      <c r="G20" s="12">
        <v>2.0899999999999998E-2</v>
      </c>
      <c r="K20" s="18" t="s">
        <v>131</v>
      </c>
      <c r="L20" s="12">
        <v>2.8799999999999999E-2</v>
      </c>
    </row>
    <row r="21" spans="1:12" ht="15.75" x14ac:dyDescent="0.3">
      <c r="A21" s="3">
        <v>14</v>
      </c>
      <c r="B21" s="3" t="s">
        <v>959</v>
      </c>
      <c r="C21" s="3" t="s">
        <v>960</v>
      </c>
      <c r="D21" s="3" t="s">
        <v>390</v>
      </c>
      <c r="E21" s="5">
        <v>76500</v>
      </c>
      <c r="F21" s="8">
        <v>730.15</v>
      </c>
      <c r="G21" s="12">
        <v>0.02</v>
      </c>
      <c r="K21" s="18" t="s">
        <v>438</v>
      </c>
      <c r="L21" s="12">
        <v>2.53E-2</v>
      </c>
    </row>
    <row r="22" spans="1:12" ht="15.75" x14ac:dyDescent="0.3">
      <c r="A22" s="3">
        <v>15</v>
      </c>
      <c r="B22" s="3" t="s">
        <v>456</v>
      </c>
      <c r="C22" s="3" t="s">
        <v>457</v>
      </c>
      <c r="D22" s="3" t="s">
        <v>419</v>
      </c>
      <c r="E22" s="5">
        <v>80743</v>
      </c>
      <c r="F22" s="8">
        <v>693.95</v>
      </c>
      <c r="G22" s="12">
        <v>1.9E-2</v>
      </c>
      <c r="K22" s="18" t="s">
        <v>776</v>
      </c>
      <c r="L22" s="12">
        <v>2.23E-2</v>
      </c>
    </row>
    <row r="23" spans="1:12" ht="15.75" x14ac:dyDescent="0.3">
      <c r="A23" s="3">
        <v>16</v>
      </c>
      <c r="B23" s="3" t="s">
        <v>591</v>
      </c>
      <c r="C23" s="3" t="s">
        <v>592</v>
      </c>
      <c r="D23" s="3" t="s">
        <v>427</v>
      </c>
      <c r="E23" s="5">
        <v>95642</v>
      </c>
      <c r="F23" s="8">
        <v>693.26</v>
      </c>
      <c r="G23" s="12">
        <v>1.9E-2</v>
      </c>
      <c r="K23" s="18" t="s">
        <v>654</v>
      </c>
      <c r="L23" s="12">
        <v>2.2200000000000001E-2</v>
      </c>
    </row>
    <row r="24" spans="1:12" ht="15.75" x14ac:dyDescent="0.3">
      <c r="A24" s="3">
        <v>17</v>
      </c>
      <c r="B24" s="3" t="s">
        <v>436</v>
      </c>
      <c r="C24" s="3" t="s">
        <v>437</v>
      </c>
      <c r="D24" s="3" t="s">
        <v>438</v>
      </c>
      <c r="E24" s="5">
        <v>176123</v>
      </c>
      <c r="F24" s="8">
        <v>691.28</v>
      </c>
      <c r="G24" s="12">
        <v>1.89E-2</v>
      </c>
      <c r="K24" s="18" t="s">
        <v>460</v>
      </c>
      <c r="L24" s="12">
        <v>2.0899999999999998E-2</v>
      </c>
    </row>
    <row r="25" spans="1:12" ht="15.75" x14ac:dyDescent="0.3">
      <c r="A25" s="3">
        <v>18</v>
      </c>
      <c r="B25" s="3" t="s">
        <v>428</v>
      </c>
      <c r="C25" s="3" t="s">
        <v>429</v>
      </c>
      <c r="D25" s="3" t="s">
        <v>430</v>
      </c>
      <c r="E25" s="5">
        <v>122166</v>
      </c>
      <c r="F25" s="8">
        <v>631.96</v>
      </c>
      <c r="G25" s="12">
        <v>1.7299999999999999E-2</v>
      </c>
      <c r="K25" s="18" t="s">
        <v>398</v>
      </c>
      <c r="L25" s="12">
        <v>1.78E-2</v>
      </c>
    </row>
    <row r="26" spans="1:12" ht="15.75" x14ac:dyDescent="0.3">
      <c r="A26" s="3">
        <v>19</v>
      </c>
      <c r="B26" s="3" t="s">
        <v>396</v>
      </c>
      <c r="C26" s="3" t="s">
        <v>397</v>
      </c>
      <c r="D26" s="3" t="s">
        <v>398</v>
      </c>
      <c r="E26" s="5">
        <v>8723</v>
      </c>
      <c r="F26" s="8">
        <v>587.75</v>
      </c>
      <c r="G26" s="12">
        <v>1.61E-2</v>
      </c>
      <c r="K26" s="18" t="s">
        <v>430</v>
      </c>
      <c r="L26" s="12">
        <v>1.7299999999999999E-2</v>
      </c>
    </row>
    <row r="27" spans="1:12" ht="15.75" x14ac:dyDescent="0.3">
      <c r="A27" s="3">
        <v>20</v>
      </c>
      <c r="B27" s="3" t="s">
        <v>593</v>
      </c>
      <c r="C27" s="3" t="s">
        <v>594</v>
      </c>
      <c r="D27" s="3" t="s">
        <v>595</v>
      </c>
      <c r="E27" s="5">
        <v>60551</v>
      </c>
      <c r="F27" s="8">
        <v>423.13</v>
      </c>
      <c r="G27" s="12">
        <v>1.1599999999999999E-2</v>
      </c>
      <c r="K27" s="18" t="s">
        <v>595</v>
      </c>
      <c r="L27" s="12">
        <v>1.1599999999999999E-2</v>
      </c>
    </row>
    <row r="28" spans="1:12" ht="15.75" x14ac:dyDescent="0.3">
      <c r="A28" s="3">
        <v>21</v>
      </c>
      <c r="B28" s="3" t="s">
        <v>422</v>
      </c>
      <c r="C28" s="3" t="s">
        <v>423</v>
      </c>
      <c r="D28" s="3" t="s">
        <v>424</v>
      </c>
      <c r="E28" s="5">
        <v>5583</v>
      </c>
      <c r="F28" s="8">
        <v>395.45</v>
      </c>
      <c r="G28" s="12">
        <v>1.0800000000000001E-2</v>
      </c>
      <c r="K28" s="18" t="s">
        <v>668</v>
      </c>
      <c r="L28" s="12">
        <v>9.1000000000000004E-3</v>
      </c>
    </row>
    <row r="29" spans="1:12" ht="15.75" x14ac:dyDescent="0.3">
      <c r="A29" s="3">
        <v>22</v>
      </c>
      <c r="B29" s="3" t="s">
        <v>662</v>
      </c>
      <c r="C29" s="3" t="s">
        <v>663</v>
      </c>
      <c r="D29" s="3" t="s">
        <v>427</v>
      </c>
      <c r="E29" s="5">
        <v>161697</v>
      </c>
      <c r="F29" s="8">
        <v>353.31</v>
      </c>
      <c r="G29" s="12">
        <v>9.7000000000000003E-3</v>
      </c>
      <c r="K29" s="18" t="s">
        <v>445</v>
      </c>
      <c r="L29" s="12">
        <v>7.7000000000000002E-3</v>
      </c>
    </row>
    <row r="30" spans="1:12" ht="15.75" x14ac:dyDescent="0.3">
      <c r="A30" s="3">
        <v>23</v>
      </c>
      <c r="B30" s="3" t="s">
        <v>452</v>
      </c>
      <c r="C30" s="3" t="s">
        <v>453</v>
      </c>
      <c r="D30" s="3" t="s">
        <v>419</v>
      </c>
      <c r="E30" s="5">
        <v>50641</v>
      </c>
      <c r="F30" s="8">
        <v>352.56</v>
      </c>
      <c r="G30" s="12">
        <v>9.5999999999999992E-3</v>
      </c>
      <c r="K30" s="18" t="s">
        <v>468</v>
      </c>
      <c r="L30" s="12">
        <v>2.5000000000000001E-3</v>
      </c>
    </row>
    <row r="31" spans="1:12" ht="15.75" x14ac:dyDescent="0.3">
      <c r="A31" s="3">
        <v>24</v>
      </c>
      <c r="B31" s="3" t="s">
        <v>961</v>
      </c>
      <c r="C31" s="3" t="s">
        <v>962</v>
      </c>
      <c r="D31" s="3" t="s">
        <v>668</v>
      </c>
      <c r="E31" s="5">
        <v>47500</v>
      </c>
      <c r="F31" s="8">
        <v>333.64</v>
      </c>
      <c r="G31" s="12">
        <v>9.1000000000000004E-3</v>
      </c>
      <c r="K31" s="18" t="s">
        <v>1111</v>
      </c>
      <c r="L31" s="12">
        <v>1.9E-3</v>
      </c>
    </row>
    <row r="32" spans="1:12" ht="15.75" x14ac:dyDescent="0.3">
      <c r="A32" s="3">
        <v>25</v>
      </c>
      <c r="B32" s="3" t="s">
        <v>160</v>
      </c>
      <c r="C32" s="3" t="s">
        <v>406</v>
      </c>
      <c r="D32" s="3" t="s">
        <v>390</v>
      </c>
      <c r="E32" s="5">
        <v>45600</v>
      </c>
      <c r="F32" s="8">
        <v>318.04000000000002</v>
      </c>
      <c r="G32" s="12">
        <v>8.6999999999999994E-3</v>
      </c>
      <c r="K32" s="18" t="s">
        <v>659</v>
      </c>
      <c r="L32" s="12">
        <v>8.0000000000000004E-4</v>
      </c>
    </row>
    <row r="33" spans="1:12" ht="15.75" x14ac:dyDescent="0.3">
      <c r="A33" s="3">
        <v>26</v>
      </c>
      <c r="B33" s="3" t="s">
        <v>787</v>
      </c>
      <c r="C33" s="3" t="s">
        <v>788</v>
      </c>
      <c r="D33" s="3" t="s">
        <v>445</v>
      </c>
      <c r="E33" s="5">
        <v>153877</v>
      </c>
      <c r="F33" s="8">
        <v>282.52</v>
      </c>
      <c r="G33" s="12">
        <v>7.7000000000000002E-3</v>
      </c>
      <c r="K33" s="18" t="s">
        <v>1013</v>
      </c>
      <c r="L33" s="12">
        <v>-0.28620000000000007</v>
      </c>
    </row>
    <row r="34" spans="1:12" ht="15.75" x14ac:dyDescent="0.3">
      <c r="A34" s="3">
        <v>27</v>
      </c>
      <c r="B34" s="3" t="s">
        <v>441</v>
      </c>
      <c r="C34" s="3" t="s">
        <v>442</v>
      </c>
      <c r="D34" s="3" t="s">
        <v>419</v>
      </c>
      <c r="E34" s="5">
        <v>17080</v>
      </c>
      <c r="F34" s="8">
        <v>244.79</v>
      </c>
      <c r="G34" s="12">
        <v>6.7000000000000002E-3</v>
      </c>
      <c r="K34" s="18" t="s">
        <v>124</v>
      </c>
      <c r="L34" s="12">
        <v>0.35179999999999989</v>
      </c>
    </row>
    <row r="35" spans="1:12" ht="15.75" x14ac:dyDescent="0.3">
      <c r="A35" s="3">
        <v>28</v>
      </c>
      <c r="B35" s="3" t="s">
        <v>643</v>
      </c>
      <c r="C35" s="3" t="s">
        <v>644</v>
      </c>
      <c r="D35" s="3" t="s">
        <v>438</v>
      </c>
      <c r="E35" s="5">
        <v>15000</v>
      </c>
      <c r="F35" s="8">
        <v>233.71</v>
      </c>
      <c r="G35" s="12">
        <v>6.4000000000000003E-3</v>
      </c>
    </row>
    <row r="36" spans="1:12" ht="15.75" x14ac:dyDescent="0.3">
      <c r="A36" s="3">
        <v>29</v>
      </c>
      <c r="B36" s="3" t="s">
        <v>985</v>
      </c>
      <c r="C36" s="3" t="s">
        <v>986</v>
      </c>
      <c r="D36" s="3" t="s">
        <v>427</v>
      </c>
      <c r="E36" s="5">
        <v>42500</v>
      </c>
      <c r="F36" s="8">
        <v>229.71</v>
      </c>
      <c r="G36" s="12">
        <v>6.3E-3</v>
      </c>
    </row>
    <row r="37" spans="1:12" ht="15.75" x14ac:dyDescent="0.3">
      <c r="A37" s="3">
        <v>30</v>
      </c>
      <c r="B37" s="3" t="s">
        <v>505</v>
      </c>
      <c r="C37" s="3" t="s">
        <v>506</v>
      </c>
      <c r="D37" s="3" t="s">
        <v>412</v>
      </c>
      <c r="E37" s="5">
        <v>6000</v>
      </c>
      <c r="F37" s="8">
        <v>217.37</v>
      </c>
      <c r="G37" s="12">
        <v>5.8999999999999999E-3</v>
      </c>
    </row>
    <row r="38" spans="1:12" ht="15.75" x14ac:dyDescent="0.3">
      <c r="A38" s="3">
        <v>31</v>
      </c>
      <c r="B38" s="3" t="s">
        <v>1106</v>
      </c>
      <c r="C38" s="3" t="s">
        <v>1107</v>
      </c>
      <c r="D38" s="3" t="s">
        <v>390</v>
      </c>
      <c r="E38" s="5">
        <v>50400</v>
      </c>
      <c r="F38" s="8">
        <v>170.81</v>
      </c>
      <c r="G38" s="12">
        <v>4.6999999999999993E-3</v>
      </c>
    </row>
    <row r="39" spans="1:12" ht="15.75" x14ac:dyDescent="0.3">
      <c r="A39" s="3">
        <v>32</v>
      </c>
      <c r="B39" s="3" t="s">
        <v>503</v>
      </c>
      <c r="C39" s="3" t="s">
        <v>504</v>
      </c>
      <c r="D39" s="3" t="s">
        <v>427</v>
      </c>
      <c r="E39" s="5">
        <v>6300</v>
      </c>
      <c r="F39" s="8">
        <v>159.86000000000001</v>
      </c>
      <c r="G39" s="12">
        <v>4.4000000000000003E-3</v>
      </c>
    </row>
    <row r="40" spans="1:12" ht="15.75" x14ac:dyDescent="0.3">
      <c r="A40" s="3">
        <v>33</v>
      </c>
      <c r="B40" s="3" t="s">
        <v>923</v>
      </c>
      <c r="C40" s="3" t="s">
        <v>924</v>
      </c>
      <c r="D40" s="3" t="s">
        <v>395</v>
      </c>
      <c r="E40" s="5">
        <v>15600</v>
      </c>
      <c r="F40" s="8">
        <v>154.66999999999999</v>
      </c>
      <c r="G40" s="12">
        <v>4.1999999999999997E-3</v>
      </c>
    </row>
    <row r="41" spans="1:12" ht="15.75" x14ac:dyDescent="0.3">
      <c r="A41" s="3">
        <v>34</v>
      </c>
      <c r="B41" s="3" t="s">
        <v>596</v>
      </c>
      <c r="C41" s="3" t="s">
        <v>597</v>
      </c>
      <c r="D41" s="3" t="s">
        <v>468</v>
      </c>
      <c r="E41" s="5">
        <v>21120</v>
      </c>
      <c r="F41" s="8">
        <v>91.75</v>
      </c>
      <c r="G41" s="12">
        <v>2.5000000000000001E-3</v>
      </c>
    </row>
    <row r="42" spans="1:12" ht="15.75" x14ac:dyDescent="0.3">
      <c r="A42" s="3">
        <v>35</v>
      </c>
      <c r="B42" s="3" t="s">
        <v>973</v>
      </c>
      <c r="C42" s="3" t="s">
        <v>974</v>
      </c>
      <c r="D42" s="3" t="s">
        <v>398</v>
      </c>
      <c r="E42" s="5">
        <v>3800</v>
      </c>
      <c r="F42" s="8">
        <v>55.12</v>
      </c>
      <c r="G42" s="12">
        <v>1.5E-3</v>
      </c>
    </row>
    <row r="43" spans="1:12" ht="15.75" x14ac:dyDescent="0.3">
      <c r="A43" s="3">
        <v>36</v>
      </c>
      <c r="B43" s="3" t="s">
        <v>987</v>
      </c>
      <c r="C43" s="3" t="s">
        <v>988</v>
      </c>
      <c r="D43" s="3" t="s">
        <v>427</v>
      </c>
      <c r="E43" s="5">
        <v>8750</v>
      </c>
      <c r="F43" s="8">
        <v>48.68</v>
      </c>
      <c r="G43" s="12">
        <v>1.2999999999999999E-3</v>
      </c>
    </row>
    <row r="44" spans="1:12" ht="15.75" x14ac:dyDescent="0.3">
      <c r="A44" s="3">
        <v>37</v>
      </c>
      <c r="B44" s="3" t="s">
        <v>674</v>
      </c>
      <c r="C44" s="3" t="s">
        <v>675</v>
      </c>
      <c r="D44" s="3" t="s">
        <v>676</v>
      </c>
      <c r="E44" s="5">
        <v>5100</v>
      </c>
      <c r="F44" s="8">
        <v>41.4</v>
      </c>
      <c r="G44" s="12">
        <v>1.1000000000000001E-3</v>
      </c>
    </row>
    <row r="45" spans="1:12" ht="15.75" x14ac:dyDescent="0.3">
      <c r="A45" s="3">
        <v>38</v>
      </c>
      <c r="B45" s="3" t="s">
        <v>907</v>
      </c>
      <c r="C45" s="3" t="s">
        <v>908</v>
      </c>
      <c r="D45" s="3" t="s">
        <v>676</v>
      </c>
      <c r="E45" s="5">
        <v>38000</v>
      </c>
      <c r="F45" s="8">
        <v>29.94</v>
      </c>
      <c r="G45" s="12">
        <v>8.0000000000000004E-4</v>
      </c>
    </row>
    <row r="46" spans="1:12" ht="15.75" x14ac:dyDescent="0.3">
      <c r="A46" s="3">
        <v>39</v>
      </c>
      <c r="B46" s="3" t="s">
        <v>915</v>
      </c>
      <c r="C46" s="3" t="s">
        <v>916</v>
      </c>
      <c r="D46" s="3" t="s">
        <v>659</v>
      </c>
      <c r="E46" s="5">
        <v>51000</v>
      </c>
      <c r="F46" s="8">
        <v>27.57</v>
      </c>
      <c r="G46" s="12">
        <v>8.0000000000000004E-4</v>
      </c>
    </row>
    <row r="47" spans="1:12" ht="15.75" x14ac:dyDescent="0.3">
      <c r="A47" s="3">
        <v>40</v>
      </c>
      <c r="B47" s="3" t="s">
        <v>711</v>
      </c>
      <c r="C47" s="3" t="s">
        <v>712</v>
      </c>
      <c r="D47" s="3" t="s">
        <v>398</v>
      </c>
      <c r="E47" s="5">
        <v>850</v>
      </c>
      <c r="F47" s="8">
        <v>8.52</v>
      </c>
      <c r="G47" s="12">
        <v>2.0000000000000001E-4</v>
      </c>
    </row>
    <row r="48" spans="1:12" ht="15.75" x14ac:dyDescent="0.3">
      <c r="A48" s="3">
        <v>41</v>
      </c>
      <c r="B48" s="3" t="s">
        <v>292</v>
      </c>
      <c r="C48" s="3" t="s">
        <v>1109</v>
      </c>
      <c r="D48" s="3" t="s">
        <v>400</v>
      </c>
      <c r="E48" s="5">
        <v>6200</v>
      </c>
      <c r="F48" s="8">
        <v>7.05</v>
      </c>
      <c r="G48" s="12">
        <v>2.0000000000000001E-4</v>
      </c>
    </row>
    <row r="49" spans="1:9" ht="15.75" x14ac:dyDescent="0.3">
      <c r="A49" s="31"/>
      <c r="B49" s="31" t="s">
        <v>16</v>
      </c>
      <c r="C49" s="31"/>
      <c r="D49" s="31"/>
      <c r="E49" s="31"/>
      <c r="F49" s="32">
        <v>24952.46</v>
      </c>
      <c r="G49" s="33">
        <v>0.6823999999999999</v>
      </c>
      <c r="I49" s="105"/>
    </row>
    <row r="50" spans="1:9" x14ac:dyDescent="0.25">
      <c r="I50" s="105"/>
    </row>
    <row r="51" spans="1:9" ht="15.75" x14ac:dyDescent="0.3">
      <c r="B51" s="2" t="s">
        <v>1011</v>
      </c>
    </row>
    <row r="52" spans="1:9" ht="15.75" x14ac:dyDescent="0.3">
      <c r="A52" s="3">
        <v>42</v>
      </c>
      <c r="B52" s="3" t="s">
        <v>1110</v>
      </c>
      <c r="C52" s="3"/>
      <c r="D52" s="3" t="s">
        <v>1111</v>
      </c>
      <c r="E52" s="5">
        <v>67500</v>
      </c>
      <c r="F52" s="8">
        <v>71.28</v>
      </c>
      <c r="G52" s="12">
        <v>1.9E-3</v>
      </c>
      <c r="H52" s="1">
        <v>44315</v>
      </c>
    </row>
    <row r="53" spans="1:9" ht="15.75" x14ac:dyDescent="0.3">
      <c r="A53" s="31"/>
      <c r="B53" s="31" t="s">
        <v>16</v>
      </c>
      <c r="C53" s="31"/>
      <c r="D53" s="31"/>
      <c r="E53" s="31"/>
      <c r="F53" s="32">
        <v>71.28</v>
      </c>
      <c r="G53" s="33">
        <v>1.9E-3</v>
      </c>
    </row>
    <row r="55" spans="1:9" ht="15.75" x14ac:dyDescent="0.3">
      <c r="A55" s="3">
        <v>43</v>
      </c>
      <c r="B55" s="3" t="s">
        <v>1112</v>
      </c>
      <c r="C55" s="3"/>
      <c r="D55" s="3" t="s">
        <v>1013</v>
      </c>
      <c r="E55" s="5">
        <v>-6200</v>
      </c>
      <c r="F55" s="8">
        <v>-7.09</v>
      </c>
      <c r="G55" s="12">
        <v>-2.0000000000000001E-4</v>
      </c>
      <c r="H55" s="1">
        <v>44315</v>
      </c>
    </row>
    <row r="56" spans="1:9" ht="15.75" x14ac:dyDescent="0.3">
      <c r="A56" s="3">
        <v>44</v>
      </c>
      <c r="B56" s="3" t="s">
        <v>1035</v>
      </c>
      <c r="C56" s="3"/>
      <c r="D56" s="3" t="s">
        <v>1013</v>
      </c>
      <c r="E56" s="5">
        <v>-850</v>
      </c>
      <c r="F56" s="8">
        <v>-8.58</v>
      </c>
      <c r="G56" s="12">
        <v>-2.0000000000000001E-4</v>
      </c>
      <c r="H56" s="1">
        <v>44315</v>
      </c>
    </row>
    <row r="57" spans="1:9" ht="15.75" x14ac:dyDescent="0.3">
      <c r="A57" s="3">
        <v>45</v>
      </c>
      <c r="B57" s="3" t="s">
        <v>1038</v>
      </c>
      <c r="C57" s="3"/>
      <c r="D57" s="3" t="s">
        <v>1013</v>
      </c>
      <c r="E57" s="5">
        <v>-51000</v>
      </c>
      <c r="F57" s="8">
        <v>-27.72</v>
      </c>
      <c r="G57" s="12">
        <v>-8.0000000000000004E-4</v>
      </c>
      <c r="H57" s="1">
        <v>44315</v>
      </c>
    </row>
    <row r="58" spans="1:9" ht="15.75" x14ac:dyDescent="0.3">
      <c r="A58" s="3">
        <v>46</v>
      </c>
      <c r="B58" s="3" t="s">
        <v>1072</v>
      </c>
      <c r="C58" s="3"/>
      <c r="D58" s="3" t="s">
        <v>1013</v>
      </c>
      <c r="E58" s="5">
        <v>-38000</v>
      </c>
      <c r="F58" s="8">
        <v>-30.27</v>
      </c>
      <c r="G58" s="12">
        <v>-8.0000000000000004E-4</v>
      </c>
      <c r="H58" s="1">
        <v>44315</v>
      </c>
    </row>
    <row r="59" spans="1:9" ht="15.75" x14ac:dyDescent="0.3">
      <c r="A59" s="3">
        <v>47</v>
      </c>
      <c r="B59" s="3" t="s">
        <v>1074</v>
      </c>
      <c r="C59" s="3"/>
      <c r="D59" s="3" t="s">
        <v>1013</v>
      </c>
      <c r="E59" s="5">
        <v>-1200</v>
      </c>
      <c r="F59" s="8">
        <v>-38.32</v>
      </c>
      <c r="G59" s="12">
        <v>-1E-3</v>
      </c>
      <c r="H59" s="1">
        <v>44315</v>
      </c>
    </row>
    <row r="60" spans="1:9" ht="15.75" x14ac:dyDescent="0.3">
      <c r="A60" s="3">
        <v>48</v>
      </c>
      <c r="B60" s="3" t="s">
        <v>1079</v>
      </c>
      <c r="C60" s="3"/>
      <c r="D60" s="3" t="s">
        <v>1013</v>
      </c>
      <c r="E60" s="5">
        <v>-5100</v>
      </c>
      <c r="F60" s="8">
        <v>-41.65</v>
      </c>
      <c r="G60" s="12">
        <v>-1.1000000000000001E-3</v>
      </c>
      <c r="H60" s="1">
        <v>44315</v>
      </c>
    </row>
    <row r="61" spans="1:9" ht="15.75" x14ac:dyDescent="0.3">
      <c r="A61" s="3">
        <v>49</v>
      </c>
      <c r="B61" s="3" t="s">
        <v>1047</v>
      </c>
      <c r="C61" s="3"/>
      <c r="D61" s="3" t="s">
        <v>1013</v>
      </c>
      <c r="E61" s="5">
        <v>-8750</v>
      </c>
      <c r="F61" s="8">
        <v>-49.03</v>
      </c>
      <c r="G61" s="12">
        <v>-1.2999999999999999E-3</v>
      </c>
      <c r="H61" s="1">
        <v>44315</v>
      </c>
    </row>
    <row r="62" spans="1:9" ht="15.75" x14ac:dyDescent="0.3">
      <c r="A62" s="3">
        <v>50</v>
      </c>
      <c r="B62" s="3" t="s">
        <v>1063</v>
      </c>
      <c r="C62" s="3"/>
      <c r="D62" s="3" t="s">
        <v>1013</v>
      </c>
      <c r="E62" s="5">
        <v>-3800</v>
      </c>
      <c r="F62" s="8">
        <v>-55.38</v>
      </c>
      <c r="G62" s="12">
        <v>-1.5E-3</v>
      </c>
      <c r="H62" s="1">
        <v>44315</v>
      </c>
    </row>
    <row r="63" spans="1:9" ht="15.75" x14ac:dyDescent="0.3">
      <c r="A63" s="3">
        <v>51</v>
      </c>
      <c r="B63" s="3" t="s">
        <v>1058</v>
      </c>
      <c r="C63" s="3"/>
      <c r="D63" s="3" t="s">
        <v>1013</v>
      </c>
      <c r="E63" s="5">
        <v>-15600</v>
      </c>
      <c r="F63" s="8">
        <v>-155.79</v>
      </c>
      <c r="G63" s="12">
        <v>-4.3E-3</v>
      </c>
      <c r="H63" s="1">
        <v>44315</v>
      </c>
    </row>
    <row r="64" spans="1:9" ht="15.75" x14ac:dyDescent="0.3">
      <c r="A64" s="3">
        <v>52</v>
      </c>
      <c r="B64" s="3" t="s">
        <v>1065</v>
      </c>
      <c r="C64" s="3"/>
      <c r="D64" s="3" t="s">
        <v>1013</v>
      </c>
      <c r="E64" s="5">
        <v>-6300</v>
      </c>
      <c r="F64" s="8">
        <v>-160.94999999999999</v>
      </c>
      <c r="G64" s="12">
        <v>-4.4000000000000003E-3</v>
      </c>
      <c r="H64" s="1">
        <v>44315</v>
      </c>
    </row>
    <row r="65" spans="1:8" ht="15.75" x14ac:dyDescent="0.3">
      <c r="A65" s="3">
        <v>53</v>
      </c>
      <c r="B65" s="3" t="s">
        <v>1113</v>
      </c>
      <c r="C65" s="3"/>
      <c r="D65" s="3" t="s">
        <v>1013</v>
      </c>
      <c r="E65" s="5">
        <v>-50400</v>
      </c>
      <c r="F65" s="8">
        <v>-172.07</v>
      </c>
      <c r="G65" s="12">
        <v>-4.6999999999999993E-3</v>
      </c>
      <c r="H65" s="1">
        <v>44315</v>
      </c>
    </row>
    <row r="66" spans="1:8" ht="15.75" x14ac:dyDescent="0.3">
      <c r="A66" s="3">
        <v>54</v>
      </c>
      <c r="B66" s="3" t="s">
        <v>1067</v>
      </c>
      <c r="C66" s="3"/>
      <c r="D66" s="3" t="s">
        <v>1013</v>
      </c>
      <c r="E66" s="5">
        <v>-6000</v>
      </c>
      <c r="F66" s="8">
        <v>-218.22</v>
      </c>
      <c r="G66" s="12">
        <v>-6.0000000000000001E-3</v>
      </c>
      <c r="H66" s="1">
        <v>44315</v>
      </c>
    </row>
    <row r="67" spans="1:8" ht="15.75" x14ac:dyDescent="0.3">
      <c r="A67" s="3">
        <v>55</v>
      </c>
      <c r="B67" s="3" t="s">
        <v>1053</v>
      </c>
      <c r="C67" s="3"/>
      <c r="D67" s="3" t="s">
        <v>1013</v>
      </c>
      <c r="E67" s="5">
        <v>-42500</v>
      </c>
      <c r="F67" s="8">
        <v>-231.33</v>
      </c>
      <c r="G67" s="12">
        <v>-6.3E-3</v>
      </c>
      <c r="H67" s="1">
        <v>44315</v>
      </c>
    </row>
    <row r="68" spans="1:8" ht="15.75" x14ac:dyDescent="0.3">
      <c r="A68" s="3">
        <v>56</v>
      </c>
      <c r="B68" s="3" t="s">
        <v>1022</v>
      </c>
      <c r="C68" s="3"/>
      <c r="D68" s="3" t="s">
        <v>1013</v>
      </c>
      <c r="E68" s="5">
        <v>-15000</v>
      </c>
      <c r="F68" s="8">
        <v>-234.71</v>
      </c>
      <c r="G68" s="12">
        <v>-6.4000000000000003E-3</v>
      </c>
      <c r="H68" s="1">
        <v>44315</v>
      </c>
    </row>
    <row r="69" spans="1:8" ht="15.75" x14ac:dyDescent="0.3">
      <c r="A69" s="3">
        <v>57</v>
      </c>
      <c r="B69" s="3" t="s">
        <v>1085</v>
      </c>
      <c r="C69" s="3"/>
      <c r="D69" s="3" t="s">
        <v>1013</v>
      </c>
      <c r="E69" s="5">
        <v>-18600</v>
      </c>
      <c r="F69" s="8">
        <v>-256.13</v>
      </c>
      <c r="G69" s="12">
        <v>-6.9999999999999993E-3</v>
      </c>
      <c r="H69" s="1">
        <v>44315</v>
      </c>
    </row>
    <row r="70" spans="1:8" ht="15.75" x14ac:dyDescent="0.3">
      <c r="A70" s="3">
        <v>58</v>
      </c>
      <c r="B70" s="3" t="s">
        <v>1068</v>
      </c>
      <c r="C70" s="3"/>
      <c r="D70" s="3" t="s">
        <v>1013</v>
      </c>
      <c r="E70" s="5">
        <v>-45600</v>
      </c>
      <c r="F70" s="8">
        <v>-319.82</v>
      </c>
      <c r="G70" s="12">
        <v>-8.6999999999999994E-3</v>
      </c>
      <c r="H70" s="1">
        <v>44315</v>
      </c>
    </row>
    <row r="71" spans="1:8" ht="15.75" x14ac:dyDescent="0.3">
      <c r="A71" s="3">
        <v>59</v>
      </c>
      <c r="B71" s="3" t="s">
        <v>1082</v>
      </c>
      <c r="C71" s="3"/>
      <c r="D71" s="3" t="s">
        <v>1013</v>
      </c>
      <c r="E71" s="5">
        <v>-47500</v>
      </c>
      <c r="F71" s="8">
        <v>-336.01</v>
      </c>
      <c r="G71" s="12">
        <v>-9.1999999999999998E-3</v>
      </c>
      <c r="H71" s="1">
        <v>44315</v>
      </c>
    </row>
    <row r="72" spans="1:8" ht="15.75" x14ac:dyDescent="0.3">
      <c r="A72" s="3">
        <v>60</v>
      </c>
      <c r="B72" s="3" t="s">
        <v>1081</v>
      </c>
      <c r="C72" s="3"/>
      <c r="D72" s="3" t="s">
        <v>1013</v>
      </c>
      <c r="E72" s="5">
        <v>-122166</v>
      </c>
      <c r="F72" s="8">
        <v>-636.12</v>
      </c>
      <c r="G72" s="12">
        <v>-1.7399999999999999E-2</v>
      </c>
      <c r="H72" s="1">
        <v>44315</v>
      </c>
    </row>
    <row r="73" spans="1:8" ht="15.75" x14ac:dyDescent="0.3">
      <c r="A73" s="3">
        <v>61</v>
      </c>
      <c r="B73" s="3" t="s">
        <v>1084</v>
      </c>
      <c r="C73" s="3"/>
      <c r="D73" s="3" t="s">
        <v>1013</v>
      </c>
      <c r="E73" s="5">
        <v>-76500</v>
      </c>
      <c r="F73" s="8">
        <v>-735.47</v>
      </c>
      <c r="G73" s="12">
        <v>-2.0099999999999996E-2</v>
      </c>
      <c r="H73" s="1">
        <v>44315</v>
      </c>
    </row>
    <row r="74" spans="1:8" ht="15.75" x14ac:dyDescent="0.3">
      <c r="A74" s="3">
        <v>62</v>
      </c>
      <c r="B74" s="3" t="s">
        <v>1041</v>
      </c>
      <c r="C74" s="3"/>
      <c r="D74" s="3" t="s">
        <v>1013</v>
      </c>
      <c r="E74" s="5">
        <v>-102200</v>
      </c>
      <c r="F74" s="8">
        <v>-818.57</v>
      </c>
      <c r="G74" s="12">
        <v>-2.2400000000000003E-2</v>
      </c>
      <c r="H74" s="1">
        <v>44315</v>
      </c>
    </row>
    <row r="75" spans="1:8" ht="15.75" x14ac:dyDescent="0.3">
      <c r="A75" s="3">
        <v>63</v>
      </c>
      <c r="B75" s="3" t="s">
        <v>1077</v>
      </c>
      <c r="C75" s="3"/>
      <c r="D75" s="3" t="s">
        <v>1013</v>
      </c>
      <c r="E75" s="5">
        <v>-119600</v>
      </c>
      <c r="F75" s="8">
        <v>-1057.56</v>
      </c>
      <c r="G75" s="12">
        <v>-2.8900000000000002E-2</v>
      </c>
      <c r="H75" s="1">
        <v>44315</v>
      </c>
    </row>
    <row r="76" spans="1:8" ht="15.75" x14ac:dyDescent="0.3">
      <c r="A76" s="3">
        <v>64</v>
      </c>
      <c r="B76" s="3" t="s">
        <v>1080</v>
      </c>
      <c r="C76" s="3"/>
      <c r="D76" s="3" t="s">
        <v>1013</v>
      </c>
      <c r="E76" s="5">
        <v>-335000</v>
      </c>
      <c r="F76" s="8">
        <v>-1159.27</v>
      </c>
      <c r="G76" s="12">
        <v>-3.1699999999999999E-2</v>
      </c>
      <c r="H76" s="1">
        <v>44315</v>
      </c>
    </row>
    <row r="77" spans="1:8" ht="15.75" x14ac:dyDescent="0.3">
      <c r="A77" s="3">
        <v>65</v>
      </c>
      <c r="B77" s="3" t="s">
        <v>1086</v>
      </c>
      <c r="C77" s="3"/>
      <c r="D77" s="3" t="s">
        <v>1013</v>
      </c>
      <c r="E77" s="5">
        <v>-244750</v>
      </c>
      <c r="F77" s="8">
        <v>-1431.42</v>
      </c>
      <c r="G77" s="12">
        <v>-3.9199999999999999E-2</v>
      </c>
      <c r="H77" s="1">
        <v>44315</v>
      </c>
    </row>
    <row r="78" spans="1:8" ht="15.75" x14ac:dyDescent="0.3">
      <c r="A78" s="3">
        <v>66</v>
      </c>
      <c r="B78" s="3" t="s">
        <v>1083</v>
      </c>
      <c r="C78" s="3"/>
      <c r="D78" s="3" t="s">
        <v>1013</v>
      </c>
      <c r="E78" s="5">
        <v>-90900</v>
      </c>
      <c r="F78" s="8">
        <v>-2286.6799999999998</v>
      </c>
      <c r="G78" s="12">
        <v>-6.2600000000000003E-2</v>
      </c>
      <c r="H78" s="1">
        <v>44315</v>
      </c>
    </row>
    <row r="79" spans="1:8" ht="15.75" x14ac:dyDescent="0.3">
      <c r="A79" s="31"/>
      <c r="B79" s="31" t="s">
        <v>16</v>
      </c>
      <c r="C79" s="31"/>
      <c r="D79" s="31"/>
      <c r="E79" s="31"/>
      <c r="F79" s="32">
        <v>-10468.16</v>
      </c>
      <c r="G79" s="33">
        <v>-0.28620000000000001</v>
      </c>
    </row>
    <row r="81" spans="1:10" ht="15.75" x14ac:dyDescent="0.3">
      <c r="B81" s="2" t="s">
        <v>1114</v>
      </c>
    </row>
    <row r="82" spans="1:10" ht="15.75" x14ac:dyDescent="0.3">
      <c r="B82" s="2" t="s">
        <v>34</v>
      </c>
    </row>
    <row r="83" spans="1:10" ht="15.75" x14ac:dyDescent="0.3">
      <c r="A83" s="3">
        <v>67</v>
      </c>
      <c r="B83" s="3" t="s">
        <v>1115</v>
      </c>
      <c r="C83" s="3" t="s">
        <v>1116</v>
      </c>
      <c r="D83" s="3" t="s">
        <v>687</v>
      </c>
      <c r="E83" s="5">
        <v>2342277</v>
      </c>
      <c r="F83" s="8">
        <v>3290.43</v>
      </c>
      <c r="G83" s="12">
        <v>0.09</v>
      </c>
    </row>
    <row r="84" spans="1:10" ht="15.75" x14ac:dyDescent="0.3">
      <c r="A84" s="3">
        <v>68</v>
      </c>
      <c r="B84" s="3" t="s">
        <v>1108</v>
      </c>
      <c r="C84" s="3"/>
      <c r="D84" s="3" t="s">
        <v>687</v>
      </c>
      <c r="E84" s="5">
        <v>467775</v>
      </c>
      <c r="F84" s="8">
        <v>142.58000000000001</v>
      </c>
      <c r="G84" s="12">
        <v>3.9000000000000003E-3</v>
      </c>
    </row>
    <row r="85" spans="1:10" ht="15.75" x14ac:dyDescent="0.3">
      <c r="A85" s="31"/>
      <c r="B85" s="31" t="s">
        <v>16</v>
      </c>
      <c r="C85" s="31"/>
      <c r="D85" s="31"/>
      <c r="E85" s="31"/>
      <c r="F85" s="32">
        <v>3433.01</v>
      </c>
      <c r="G85" s="33">
        <v>9.3899999999999997E-2</v>
      </c>
    </row>
    <row r="87" spans="1:10" ht="15.75" x14ac:dyDescent="0.3">
      <c r="B87" s="2" t="s">
        <v>126</v>
      </c>
    </row>
    <row r="88" spans="1:10" ht="15.75" x14ac:dyDescent="0.3">
      <c r="B88" s="2" t="s">
        <v>127</v>
      </c>
    </row>
    <row r="89" spans="1:10" ht="15.75" x14ac:dyDescent="0.3">
      <c r="B89" s="2" t="s">
        <v>128</v>
      </c>
    </row>
    <row r="90" spans="1:10" ht="15.75" x14ac:dyDescent="0.3">
      <c r="A90" s="3">
        <v>69</v>
      </c>
      <c r="B90" s="3" t="s">
        <v>54</v>
      </c>
      <c r="C90" s="3" t="s">
        <v>1094</v>
      </c>
      <c r="D90" s="3" t="s">
        <v>138</v>
      </c>
      <c r="E90" s="5">
        <v>250</v>
      </c>
      <c r="F90" s="8">
        <v>2602.16</v>
      </c>
      <c r="G90" s="12">
        <v>7.1199999999999999E-2</v>
      </c>
      <c r="H90" s="1">
        <v>45000</v>
      </c>
      <c r="I90" s="1" t="s">
        <v>132</v>
      </c>
      <c r="J90" s="8">
        <v>4.8799000000000001</v>
      </c>
    </row>
    <row r="91" spans="1:10" ht="15.75" x14ac:dyDescent="0.3">
      <c r="A91" s="3">
        <v>70</v>
      </c>
      <c r="B91" s="3" t="s">
        <v>133</v>
      </c>
      <c r="C91" s="3" t="s">
        <v>1117</v>
      </c>
      <c r="D91" s="3" t="s">
        <v>131</v>
      </c>
      <c r="E91" s="5">
        <v>100</v>
      </c>
      <c r="F91" s="8">
        <v>1053.9000000000001</v>
      </c>
      <c r="G91" s="12">
        <v>2.8799999999999999E-2</v>
      </c>
      <c r="H91" s="1">
        <v>44784</v>
      </c>
      <c r="I91" s="1" t="s">
        <v>132</v>
      </c>
      <c r="J91" s="8">
        <v>4.6749999999999998</v>
      </c>
    </row>
    <row r="92" spans="1:10" ht="15.75" x14ac:dyDescent="0.3">
      <c r="A92" s="31"/>
      <c r="B92" s="31" t="s">
        <v>16</v>
      </c>
      <c r="C92" s="31"/>
      <c r="D92" s="31"/>
      <c r="E92" s="31"/>
      <c r="F92" s="32">
        <v>3656.06</v>
      </c>
      <c r="G92" s="33">
        <v>0.1</v>
      </c>
    </row>
    <row r="94" spans="1:10" ht="15.75" x14ac:dyDescent="0.3">
      <c r="B94" s="2" t="s">
        <v>1290</v>
      </c>
    </row>
    <row r="95" spans="1:10" ht="15.75" x14ac:dyDescent="0.3">
      <c r="A95" s="3">
        <v>71</v>
      </c>
      <c r="B95" s="3" t="s">
        <v>259</v>
      </c>
      <c r="C95" s="3" t="s">
        <v>260</v>
      </c>
      <c r="D95" s="3" t="s">
        <v>15</v>
      </c>
      <c r="E95" s="5">
        <v>1000000</v>
      </c>
      <c r="F95" s="8">
        <v>1035.51</v>
      </c>
      <c r="G95" s="12">
        <v>2.8300000000000002E-2</v>
      </c>
      <c r="H95" s="1">
        <v>44664</v>
      </c>
      <c r="J95" s="8">
        <v>3.9159999999999999</v>
      </c>
    </row>
    <row r="96" spans="1:10" ht="15.75" x14ac:dyDescent="0.3">
      <c r="A96" s="3">
        <v>72</v>
      </c>
      <c r="B96" s="3" t="s">
        <v>261</v>
      </c>
      <c r="C96" s="3" t="s">
        <v>262</v>
      </c>
      <c r="D96" s="3" t="s">
        <v>15</v>
      </c>
      <c r="E96" s="5">
        <v>500000</v>
      </c>
      <c r="F96" s="8">
        <v>524.08000000000004</v>
      </c>
      <c r="G96" s="12">
        <v>1.43E-2</v>
      </c>
      <c r="H96" s="1">
        <v>44607</v>
      </c>
      <c r="J96" s="8">
        <v>3.7595000000000005</v>
      </c>
    </row>
    <row r="97" spans="1:10" ht="15.75" x14ac:dyDescent="0.3">
      <c r="A97" s="31"/>
      <c r="B97" s="31" t="s">
        <v>16</v>
      </c>
      <c r="C97" s="31"/>
      <c r="D97" s="31"/>
      <c r="E97" s="31"/>
      <c r="F97" s="32">
        <v>1559.59</v>
      </c>
      <c r="G97" s="33">
        <v>4.2599999999999999E-2</v>
      </c>
    </row>
    <row r="99" spans="1:10" ht="15.75" x14ac:dyDescent="0.3">
      <c r="B99" s="2" t="s">
        <v>17</v>
      </c>
    </row>
    <row r="100" spans="1:10" ht="15.75" x14ac:dyDescent="0.3">
      <c r="B100" s="2" t="s">
        <v>102</v>
      </c>
    </row>
    <row r="101" spans="1:10" ht="15.75" x14ac:dyDescent="0.3">
      <c r="A101" s="3">
        <v>73</v>
      </c>
      <c r="B101" s="3" t="s">
        <v>1097</v>
      </c>
      <c r="C101" s="3" t="s">
        <v>1098</v>
      </c>
      <c r="D101" s="3" t="s">
        <v>15</v>
      </c>
      <c r="E101" s="5">
        <v>500000</v>
      </c>
      <c r="F101" s="8">
        <v>498.52</v>
      </c>
      <c r="G101" s="12">
        <v>1.3600000000000001E-2</v>
      </c>
      <c r="H101" s="1">
        <v>44322</v>
      </c>
      <c r="J101" s="8">
        <v>3.1001999999999996</v>
      </c>
    </row>
    <row r="102" spans="1:10" ht="15.75" x14ac:dyDescent="0.3">
      <c r="A102" s="31"/>
      <c r="B102" s="31" t="s">
        <v>16</v>
      </c>
      <c r="C102" s="31"/>
      <c r="D102" s="31"/>
      <c r="E102" s="31"/>
      <c r="F102" s="32">
        <v>498.52</v>
      </c>
      <c r="G102" s="33">
        <v>1.3600000000000001E-2</v>
      </c>
    </row>
    <row r="104" spans="1:10" ht="15.75" x14ac:dyDescent="0.3">
      <c r="A104" s="3">
        <v>74</v>
      </c>
      <c r="B104" s="2" t="s">
        <v>115</v>
      </c>
      <c r="F104" s="8">
        <v>132.46</v>
      </c>
      <c r="G104" s="12">
        <v>3.5999999999999999E-3</v>
      </c>
      <c r="H104" s="1">
        <v>44291</v>
      </c>
    </row>
    <row r="105" spans="1:10" ht="15.75" x14ac:dyDescent="0.3">
      <c r="A105" s="31"/>
      <c r="B105" s="31" t="s">
        <v>16</v>
      </c>
      <c r="C105" s="31"/>
      <c r="D105" s="31"/>
      <c r="E105" s="31"/>
      <c r="F105" s="32">
        <v>132.46</v>
      </c>
      <c r="G105" s="33">
        <v>3.5999999999999999E-3</v>
      </c>
    </row>
    <row r="107" spans="1:10" ht="15.75" x14ac:dyDescent="0.3">
      <c r="B107" s="2" t="s">
        <v>116</v>
      </c>
    </row>
    <row r="108" spans="1:10" ht="15.75" x14ac:dyDescent="0.3">
      <c r="A108" s="3"/>
      <c r="B108" s="3" t="s">
        <v>347</v>
      </c>
      <c r="C108" s="3"/>
      <c r="D108" s="5"/>
      <c r="F108" s="8">
        <v>2347.9</v>
      </c>
      <c r="G108" s="12">
        <v>6.4199999999999993E-2</v>
      </c>
    </row>
    <row r="109" spans="1:10" ht="15.75" x14ac:dyDescent="0.3">
      <c r="A109" s="3"/>
      <c r="B109" s="3" t="s">
        <v>117</v>
      </c>
      <c r="C109" s="3"/>
      <c r="D109" s="5"/>
      <c r="F109" s="8">
        <v>-96.85</v>
      </c>
      <c r="G109" s="12">
        <v>-2.2000000000000001E-3</v>
      </c>
    </row>
    <row r="110" spans="1:10" ht="15.75" x14ac:dyDescent="0.3">
      <c r="A110" s="31"/>
      <c r="B110" s="31" t="s">
        <v>16</v>
      </c>
      <c r="C110" s="31"/>
      <c r="D110" s="31"/>
      <c r="E110" s="31"/>
      <c r="F110" s="32">
        <v>2251.0500000000002</v>
      </c>
      <c r="G110" s="33">
        <v>6.1999999999999993E-2</v>
      </c>
    </row>
    <row r="112" spans="1:10" ht="15.75" x14ac:dyDescent="0.3">
      <c r="A112" s="7"/>
      <c r="B112" s="7" t="s">
        <v>118</v>
      </c>
      <c r="C112" s="7"/>
      <c r="D112" s="7"/>
      <c r="E112" s="7"/>
      <c r="F112" s="9">
        <v>36554.43</v>
      </c>
      <c r="G112" s="13">
        <v>0.99999999999999989</v>
      </c>
    </row>
    <row r="113" spans="1:2" ht="15.75" x14ac:dyDescent="0.3">
      <c r="A113" s="3" t="s">
        <v>119</v>
      </c>
    </row>
    <row r="114" spans="1:2" ht="15.75" x14ac:dyDescent="0.3">
      <c r="A114" s="4">
        <v>1</v>
      </c>
      <c r="B114" s="4" t="s">
        <v>1292</v>
      </c>
    </row>
    <row r="115" spans="1:2" ht="15.75" x14ac:dyDescent="0.3">
      <c r="A115" s="4">
        <v>2</v>
      </c>
      <c r="B115" s="4" t="s">
        <v>120</v>
      </c>
    </row>
    <row r="116" spans="1:2" ht="15.75" x14ac:dyDescent="0.3">
      <c r="A116" s="4">
        <v>3</v>
      </c>
      <c r="B116" s="4" t="s">
        <v>1118</v>
      </c>
    </row>
    <row r="117" spans="1:2" ht="30" x14ac:dyDescent="0.3">
      <c r="A117" s="4">
        <v>4</v>
      </c>
      <c r="B117" s="4" t="s">
        <v>1280</v>
      </c>
    </row>
  </sheetData>
  <mergeCells count="1">
    <mergeCell ref="B1:F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workbookViewId="0"/>
  </sheetViews>
  <sheetFormatPr defaultRowHeight="15" x14ac:dyDescent="0.25"/>
  <cols>
    <col min="1" max="1" width="7.140625" bestFit="1" customWidth="1"/>
    <col min="2" max="2" width="52.7109375" bestFit="1" customWidth="1"/>
    <col min="3" max="3" width="13.710937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568</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1278</v>
      </c>
    </row>
    <row r="8" spans="1:12" ht="15.75" x14ac:dyDescent="0.3">
      <c r="A8" s="3">
        <v>1</v>
      </c>
      <c r="B8" s="3" t="s">
        <v>261</v>
      </c>
      <c r="C8" s="3" t="s">
        <v>262</v>
      </c>
      <c r="D8" s="3" t="s">
        <v>15</v>
      </c>
      <c r="E8" s="5">
        <v>33500000</v>
      </c>
      <c r="F8" s="8">
        <v>35113.35</v>
      </c>
      <c r="G8" s="12">
        <v>0.18870000000000001</v>
      </c>
      <c r="H8" s="1">
        <v>44607</v>
      </c>
      <c r="J8" s="8">
        <v>3.7595000000000005</v>
      </c>
      <c r="K8" s="2" t="s">
        <v>122</v>
      </c>
      <c r="L8" s="2" t="s">
        <v>123</v>
      </c>
    </row>
    <row r="9" spans="1:12" ht="15.75" x14ac:dyDescent="0.3">
      <c r="A9" s="10"/>
      <c r="B9" s="10" t="s">
        <v>16</v>
      </c>
      <c r="C9" s="10"/>
      <c r="D9" s="10"/>
      <c r="E9" s="10"/>
      <c r="F9" s="11">
        <v>35113.35</v>
      </c>
      <c r="G9" s="14">
        <v>0.18870000000000001</v>
      </c>
      <c r="K9" t="s">
        <v>26</v>
      </c>
      <c r="L9" s="12">
        <v>0.42309999999999998</v>
      </c>
    </row>
    <row r="10" spans="1:12" ht="15.75" x14ac:dyDescent="0.3">
      <c r="K10" t="s">
        <v>15</v>
      </c>
      <c r="L10" s="12">
        <v>0.27939999999999998</v>
      </c>
    </row>
    <row r="11" spans="1:12" ht="15.75" x14ac:dyDescent="0.3">
      <c r="B11" s="2" t="s">
        <v>17</v>
      </c>
      <c r="K11" t="s">
        <v>42</v>
      </c>
      <c r="L11" s="12">
        <v>0.18079999999999999</v>
      </c>
    </row>
    <row r="12" spans="1:12" ht="15.75" x14ac:dyDescent="0.3">
      <c r="B12" s="2" t="s">
        <v>18</v>
      </c>
      <c r="K12" t="s">
        <v>21</v>
      </c>
      <c r="L12" s="12">
        <v>7.7899999999999997E-2</v>
      </c>
    </row>
    <row r="13" spans="1:12" ht="15.75" x14ac:dyDescent="0.3">
      <c r="A13" s="3">
        <v>2</v>
      </c>
      <c r="B13" s="3" t="s">
        <v>31</v>
      </c>
      <c r="C13" s="3" t="s">
        <v>384</v>
      </c>
      <c r="D13" s="3" t="s">
        <v>26</v>
      </c>
      <c r="E13" s="5">
        <v>15000</v>
      </c>
      <c r="F13" s="8">
        <v>14456.59</v>
      </c>
      <c r="G13" s="12">
        <v>7.7699999999999991E-2</v>
      </c>
      <c r="H13" s="1">
        <v>44630</v>
      </c>
      <c r="J13" s="8">
        <v>4</v>
      </c>
      <c r="K13" t="s">
        <v>124</v>
      </c>
      <c r="L13" s="12">
        <v>3.8800000000000168E-2</v>
      </c>
    </row>
    <row r="14" spans="1:12" ht="15.75" x14ac:dyDescent="0.3">
      <c r="A14" s="3">
        <v>3</v>
      </c>
      <c r="B14" s="3" t="s">
        <v>52</v>
      </c>
      <c r="C14" s="3" t="s">
        <v>385</v>
      </c>
      <c r="D14" s="3" t="s">
        <v>42</v>
      </c>
      <c r="E14" s="5">
        <v>15000</v>
      </c>
      <c r="F14" s="8">
        <v>14449.07</v>
      </c>
      <c r="G14" s="12">
        <v>7.7699999999999991E-2</v>
      </c>
      <c r="H14" s="1">
        <v>44638</v>
      </c>
      <c r="J14" s="8">
        <v>3.9649999999999999</v>
      </c>
    </row>
    <row r="15" spans="1:12" ht="15.75" x14ac:dyDescent="0.3">
      <c r="A15" s="3">
        <v>4</v>
      </c>
      <c r="B15" s="3" t="s">
        <v>413</v>
      </c>
      <c r="C15" s="3" t="s">
        <v>569</v>
      </c>
      <c r="D15" s="3" t="s">
        <v>26</v>
      </c>
      <c r="E15" s="5">
        <v>15000</v>
      </c>
      <c r="F15" s="8">
        <v>14436.76</v>
      </c>
      <c r="G15" s="12">
        <v>7.7600000000000002E-2</v>
      </c>
      <c r="H15" s="1">
        <v>44643</v>
      </c>
      <c r="J15" s="8">
        <v>4</v>
      </c>
    </row>
    <row r="16" spans="1:12" ht="15.75" x14ac:dyDescent="0.3">
      <c r="A16" s="3">
        <v>5</v>
      </c>
      <c r="B16" s="3" t="s">
        <v>38</v>
      </c>
      <c r="C16" s="3" t="s">
        <v>266</v>
      </c>
      <c r="D16" s="3" t="s">
        <v>21</v>
      </c>
      <c r="E16" s="5">
        <v>12500</v>
      </c>
      <c r="F16" s="8">
        <v>12072.92</v>
      </c>
      <c r="G16" s="12">
        <v>6.4899999999999999E-2</v>
      </c>
      <c r="H16" s="1">
        <v>44610</v>
      </c>
      <c r="J16" s="8">
        <v>3.9974000000000003</v>
      </c>
    </row>
    <row r="17" spans="1:10" ht="15.75" x14ac:dyDescent="0.3">
      <c r="A17" s="3">
        <v>6</v>
      </c>
      <c r="B17" s="3" t="s">
        <v>27</v>
      </c>
      <c r="C17" s="3" t="s">
        <v>570</v>
      </c>
      <c r="D17" s="3" t="s">
        <v>26</v>
      </c>
      <c r="E17" s="5">
        <v>10000</v>
      </c>
      <c r="F17" s="8">
        <v>9623.35</v>
      </c>
      <c r="G17" s="12">
        <v>5.1699999999999996E-2</v>
      </c>
      <c r="H17" s="1">
        <v>44620</v>
      </c>
      <c r="J17" s="8">
        <v>4.29</v>
      </c>
    </row>
    <row r="18" spans="1:10" ht="15.75" x14ac:dyDescent="0.3">
      <c r="A18" s="3">
        <v>7</v>
      </c>
      <c r="B18" s="3" t="s">
        <v>38</v>
      </c>
      <c r="C18" s="3" t="s">
        <v>571</v>
      </c>
      <c r="D18" s="3" t="s">
        <v>21</v>
      </c>
      <c r="E18" s="5">
        <v>2500</v>
      </c>
      <c r="F18" s="8">
        <v>2417.14</v>
      </c>
      <c r="G18" s="12">
        <v>1.3000000000000001E-2</v>
      </c>
      <c r="H18" s="1">
        <v>44600</v>
      </c>
      <c r="J18" s="8">
        <v>3.9974999999999996</v>
      </c>
    </row>
    <row r="19" spans="1:10" ht="15.75" x14ac:dyDescent="0.3">
      <c r="A19" s="10"/>
      <c r="B19" s="10" t="s">
        <v>16</v>
      </c>
      <c r="C19" s="10"/>
      <c r="D19" s="10"/>
      <c r="E19" s="10"/>
      <c r="F19" s="11">
        <v>67455.83</v>
      </c>
      <c r="G19" s="14">
        <v>0.36260000000000003</v>
      </c>
    </row>
    <row r="21" spans="1:10" ht="15.75" x14ac:dyDescent="0.3">
      <c r="B21" s="2" t="s">
        <v>33</v>
      </c>
    </row>
    <row r="22" spans="1:10" ht="15.75" x14ac:dyDescent="0.3">
      <c r="B22" s="2" t="s">
        <v>34</v>
      </c>
    </row>
    <row r="23" spans="1:10" ht="15.75" x14ac:dyDescent="0.3">
      <c r="A23" s="3">
        <v>8</v>
      </c>
      <c r="B23" s="3" t="s">
        <v>139</v>
      </c>
      <c r="C23" s="3" t="s">
        <v>572</v>
      </c>
      <c r="D23" s="3" t="s">
        <v>26</v>
      </c>
      <c r="E23" s="5">
        <v>3000</v>
      </c>
      <c r="F23" s="8">
        <v>14452.8</v>
      </c>
      <c r="G23" s="12">
        <v>7.7699999999999991E-2</v>
      </c>
      <c r="H23" s="1">
        <v>44620</v>
      </c>
      <c r="J23" s="8">
        <v>4.1498999999999997</v>
      </c>
    </row>
    <row r="24" spans="1:10" ht="15.75" x14ac:dyDescent="0.3">
      <c r="A24" s="3">
        <v>9</v>
      </c>
      <c r="B24" s="3" t="s">
        <v>573</v>
      </c>
      <c r="C24" s="3" t="s">
        <v>574</v>
      </c>
      <c r="D24" s="3" t="s">
        <v>42</v>
      </c>
      <c r="E24" s="5">
        <v>2000</v>
      </c>
      <c r="F24" s="8">
        <v>9602.7000000000007</v>
      </c>
      <c r="G24" s="12">
        <v>5.16E-2</v>
      </c>
      <c r="H24" s="1">
        <v>44631</v>
      </c>
      <c r="J24" s="8">
        <v>4.3900000000000006</v>
      </c>
    </row>
    <row r="25" spans="1:10" ht="15.75" x14ac:dyDescent="0.3">
      <c r="A25" s="3">
        <v>10</v>
      </c>
      <c r="B25" s="3" t="s">
        <v>182</v>
      </c>
      <c r="C25" s="3" t="s">
        <v>575</v>
      </c>
      <c r="D25" s="3" t="s">
        <v>26</v>
      </c>
      <c r="E25" s="5">
        <v>2000</v>
      </c>
      <c r="F25" s="8">
        <v>9570.99</v>
      </c>
      <c r="G25" s="12">
        <v>5.1399999999999994E-2</v>
      </c>
      <c r="H25" s="1">
        <v>44634</v>
      </c>
      <c r="J25" s="8">
        <v>4.7149999999999999</v>
      </c>
    </row>
    <row r="26" spans="1:10" ht="15.75" x14ac:dyDescent="0.3">
      <c r="A26" s="3">
        <v>11</v>
      </c>
      <c r="B26" s="3" t="s">
        <v>88</v>
      </c>
      <c r="C26" s="3" t="s">
        <v>576</v>
      </c>
      <c r="D26" s="3" t="s">
        <v>26</v>
      </c>
      <c r="E26" s="5">
        <v>2000</v>
      </c>
      <c r="F26" s="8">
        <v>9491.17</v>
      </c>
      <c r="G26" s="12">
        <v>5.0999999999999997E-2</v>
      </c>
      <c r="H26" s="1">
        <v>44638</v>
      </c>
      <c r="J26" s="8">
        <v>5.5750000000000002</v>
      </c>
    </row>
    <row r="27" spans="1:10" ht="15.75" x14ac:dyDescent="0.3">
      <c r="A27" s="3">
        <v>12</v>
      </c>
      <c r="B27" s="3" t="s">
        <v>577</v>
      </c>
      <c r="C27" s="3" t="s">
        <v>578</v>
      </c>
      <c r="D27" s="3" t="s">
        <v>42</v>
      </c>
      <c r="E27" s="5">
        <v>1500</v>
      </c>
      <c r="F27" s="8">
        <v>7187.25</v>
      </c>
      <c r="G27" s="12">
        <v>3.8599999999999995E-2</v>
      </c>
      <c r="H27" s="1">
        <v>44638</v>
      </c>
      <c r="J27" s="8">
        <v>4.5249999999999995</v>
      </c>
    </row>
    <row r="28" spans="1:10" ht="15.75" x14ac:dyDescent="0.3">
      <c r="A28" s="3">
        <v>13</v>
      </c>
      <c r="B28" s="3" t="s">
        <v>579</v>
      </c>
      <c r="C28" s="3" t="s">
        <v>580</v>
      </c>
      <c r="D28" s="3" t="s">
        <v>26</v>
      </c>
      <c r="E28" s="5">
        <v>700</v>
      </c>
      <c r="F28" s="8">
        <v>3357.6</v>
      </c>
      <c r="G28" s="12">
        <v>1.8000000000000002E-2</v>
      </c>
      <c r="H28" s="1">
        <v>44631</v>
      </c>
      <c r="J28" s="8">
        <v>4.4998999999999993</v>
      </c>
    </row>
    <row r="29" spans="1:10" ht="15.75" x14ac:dyDescent="0.3">
      <c r="A29" s="3">
        <v>14</v>
      </c>
      <c r="B29" s="3" t="s">
        <v>581</v>
      </c>
      <c r="C29" s="3" t="s">
        <v>582</v>
      </c>
      <c r="D29" s="3" t="s">
        <v>26</v>
      </c>
      <c r="E29" s="5">
        <v>700</v>
      </c>
      <c r="F29" s="8">
        <v>3351.62</v>
      </c>
      <c r="G29" s="12">
        <v>1.8000000000000002E-2</v>
      </c>
      <c r="H29" s="1">
        <v>44624</v>
      </c>
      <c r="J29" s="8">
        <v>4.7949000000000002</v>
      </c>
    </row>
    <row r="30" spans="1:10" ht="15.75" x14ac:dyDescent="0.3">
      <c r="A30" s="3">
        <v>15</v>
      </c>
      <c r="B30" s="3" t="s">
        <v>79</v>
      </c>
      <c r="C30" s="3" t="s">
        <v>583</v>
      </c>
      <c r="D30" s="3" t="s">
        <v>42</v>
      </c>
      <c r="E30" s="5">
        <v>500</v>
      </c>
      <c r="F30" s="8">
        <v>2402.52</v>
      </c>
      <c r="G30" s="12">
        <v>1.29E-2</v>
      </c>
      <c r="H30" s="1">
        <v>44631</v>
      </c>
      <c r="J30" s="8">
        <v>4.3049999999999997</v>
      </c>
    </row>
    <row r="31" spans="1:10" ht="15.75" x14ac:dyDescent="0.3">
      <c r="A31" s="10"/>
      <c r="B31" s="10" t="s">
        <v>16</v>
      </c>
      <c r="C31" s="10"/>
      <c r="D31" s="10"/>
      <c r="E31" s="10"/>
      <c r="F31" s="11">
        <v>59416.65</v>
      </c>
      <c r="G31" s="14">
        <v>0.31920000000000004</v>
      </c>
    </row>
    <row r="33" spans="1:10" ht="15.75" x14ac:dyDescent="0.3">
      <c r="B33" s="2" t="s">
        <v>102</v>
      </c>
    </row>
    <row r="34" spans="1:10" ht="15.75" x14ac:dyDescent="0.3">
      <c r="A34" s="3">
        <v>16</v>
      </c>
      <c r="B34" s="3" t="s">
        <v>343</v>
      </c>
      <c r="C34" s="3" t="s">
        <v>344</v>
      </c>
      <c r="D34" s="3" t="s">
        <v>15</v>
      </c>
      <c r="E34" s="5">
        <v>17500000</v>
      </c>
      <c r="F34" s="8">
        <v>16870</v>
      </c>
      <c r="G34" s="12">
        <v>9.0700000000000003E-2</v>
      </c>
      <c r="H34" s="1">
        <v>44650</v>
      </c>
      <c r="J34" s="8">
        <v>3.7549999999999999</v>
      </c>
    </row>
    <row r="35" spans="1:10" ht="15.75" x14ac:dyDescent="0.3">
      <c r="A35" s="10"/>
      <c r="B35" s="10" t="s">
        <v>16</v>
      </c>
      <c r="C35" s="10"/>
      <c r="D35" s="10"/>
      <c r="E35" s="10"/>
      <c r="F35" s="11">
        <v>16870</v>
      </c>
      <c r="G35" s="14">
        <v>9.0700000000000003E-2</v>
      </c>
    </row>
    <row r="37" spans="1:10" ht="15.75" x14ac:dyDescent="0.3">
      <c r="A37" s="3">
        <v>17</v>
      </c>
      <c r="B37" s="2" t="s">
        <v>115</v>
      </c>
      <c r="F37" s="8">
        <v>7605.9</v>
      </c>
      <c r="G37" s="12">
        <v>4.0899999999999999E-2</v>
      </c>
      <c r="H37" s="1">
        <v>44291</v>
      </c>
    </row>
    <row r="38" spans="1:10" ht="15.75" x14ac:dyDescent="0.3">
      <c r="A38" s="10"/>
      <c r="B38" s="10" t="s">
        <v>16</v>
      </c>
      <c r="C38" s="10"/>
      <c r="D38" s="10"/>
      <c r="E38" s="10"/>
      <c r="F38" s="11">
        <v>7605.9</v>
      </c>
      <c r="G38" s="14">
        <v>4.0899999999999999E-2</v>
      </c>
    </row>
    <row r="40" spans="1:10" ht="15.75" x14ac:dyDescent="0.3">
      <c r="B40" s="2" t="s">
        <v>116</v>
      </c>
    </row>
    <row r="41" spans="1:10" ht="15.75" x14ac:dyDescent="0.3">
      <c r="A41" s="3"/>
      <c r="B41" s="3" t="s">
        <v>117</v>
      </c>
      <c r="C41" s="3"/>
      <c r="D41" s="5"/>
      <c r="F41" s="8">
        <v>-406.16</v>
      </c>
      <c r="G41" s="12">
        <v>-2.0999999999999999E-3</v>
      </c>
    </row>
    <row r="42" spans="1:10" ht="15.75" x14ac:dyDescent="0.3">
      <c r="A42" s="10"/>
      <c r="B42" s="10" t="s">
        <v>16</v>
      </c>
      <c r="C42" s="10"/>
      <c r="D42" s="10"/>
      <c r="E42" s="10"/>
      <c r="F42" s="11">
        <v>-406.16</v>
      </c>
      <c r="G42" s="14">
        <v>-2.0999999999999999E-3</v>
      </c>
    </row>
    <row r="44" spans="1:10" ht="15.75" x14ac:dyDescent="0.3">
      <c r="A44" s="7"/>
      <c r="B44" s="7" t="s">
        <v>118</v>
      </c>
      <c r="C44" s="7"/>
      <c r="D44" s="7"/>
      <c r="E44" s="7"/>
      <c r="F44" s="9">
        <v>186055.57</v>
      </c>
      <c r="G44" s="13">
        <v>1</v>
      </c>
    </row>
    <row r="45" spans="1:10" ht="15.75" x14ac:dyDescent="0.3">
      <c r="A45" s="3" t="s">
        <v>119</v>
      </c>
    </row>
    <row r="46" spans="1:10" ht="15.75" x14ac:dyDescent="0.3">
      <c r="A46" s="4">
        <v>1</v>
      </c>
      <c r="B46" s="4" t="s">
        <v>1292</v>
      </c>
    </row>
    <row r="47" spans="1:10" ht="15.75" x14ac:dyDescent="0.3">
      <c r="A47" s="4">
        <v>2</v>
      </c>
      <c r="B47" s="4" t="s">
        <v>120</v>
      </c>
    </row>
    <row r="48" spans="1:10" ht="30" x14ac:dyDescent="0.3">
      <c r="A48" s="4">
        <v>3</v>
      </c>
      <c r="B48" s="4" t="s">
        <v>1280</v>
      </c>
    </row>
  </sheetData>
  <mergeCells count="1">
    <mergeCell ref="B1:F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4"/>
  <sheetViews>
    <sheetView workbookViewId="0"/>
  </sheetViews>
  <sheetFormatPr defaultRowHeight="15" x14ac:dyDescent="0.25"/>
  <cols>
    <col min="1" max="1" width="7.140625" bestFit="1" customWidth="1"/>
    <col min="2" max="2" width="58" customWidth="1"/>
    <col min="3" max="3" width="13.28515625" bestFit="1" customWidth="1"/>
    <col min="4" max="4" width="24.42578125" bestFit="1" customWidth="1"/>
    <col min="5" max="5" width="10.85546875" bestFit="1" customWidth="1"/>
    <col min="6" max="6" width="20.5703125" customWidth="1"/>
    <col min="7" max="7" width="8.85546875" bestFit="1" customWidth="1"/>
    <col min="8" max="8" width="12.85546875" bestFit="1" customWidth="1"/>
    <col min="9" max="9" width="15.85546875" bestFit="1" customWidth="1"/>
    <col min="10" max="10" width="9.140625" customWidth="1"/>
    <col min="11" max="11" width="28" customWidth="1"/>
    <col min="12" max="12" width="16" customWidth="1"/>
  </cols>
  <sheetData>
    <row r="1" spans="1:12" ht="18.75" x14ac:dyDescent="0.3">
      <c r="A1" s="6"/>
      <c r="B1" s="106" t="s">
        <v>584</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456</v>
      </c>
      <c r="C8" s="3" t="s">
        <v>457</v>
      </c>
      <c r="D8" s="3" t="s">
        <v>419</v>
      </c>
      <c r="E8" s="5">
        <v>57357</v>
      </c>
      <c r="F8" s="8">
        <v>492.95</v>
      </c>
      <c r="G8" s="12">
        <v>2.6499999999999999E-2</v>
      </c>
      <c r="K8" s="2" t="s">
        <v>122</v>
      </c>
      <c r="L8" s="2" t="s">
        <v>123</v>
      </c>
    </row>
    <row r="9" spans="1:12" ht="15.75" x14ac:dyDescent="0.3">
      <c r="A9" s="3">
        <v>2</v>
      </c>
      <c r="B9" s="3" t="s">
        <v>393</v>
      </c>
      <c r="C9" s="3" t="s">
        <v>394</v>
      </c>
      <c r="D9" s="3" t="s">
        <v>395</v>
      </c>
      <c r="E9" s="5">
        <v>32239</v>
      </c>
      <c r="F9" s="8">
        <v>441.05</v>
      </c>
      <c r="G9" s="12">
        <v>2.3700000000000002E-2</v>
      </c>
      <c r="K9" t="s">
        <v>131</v>
      </c>
      <c r="L9" s="12">
        <v>0.47399999999999998</v>
      </c>
    </row>
    <row r="10" spans="1:12" ht="15.75" x14ac:dyDescent="0.3">
      <c r="A10" s="3">
        <v>3</v>
      </c>
      <c r="B10" s="3" t="s">
        <v>391</v>
      </c>
      <c r="C10" s="3" t="s">
        <v>392</v>
      </c>
      <c r="D10" s="3" t="s">
        <v>390</v>
      </c>
      <c r="E10" s="5">
        <v>29519</v>
      </c>
      <c r="F10" s="8">
        <v>440.91</v>
      </c>
      <c r="G10" s="12">
        <v>2.3700000000000002E-2</v>
      </c>
      <c r="K10" t="s">
        <v>15</v>
      </c>
      <c r="L10" s="12">
        <v>0.14419999999999999</v>
      </c>
    </row>
    <row r="11" spans="1:12" ht="15.75" x14ac:dyDescent="0.3">
      <c r="A11" s="3">
        <v>4</v>
      </c>
      <c r="B11" s="3" t="s">
        <v>585</v>
      </c>
      <c r="C11" s="3" t="s">
        <v>586</v>
      </c>
      <c r="D11" s="3" t="s">
        <v>412</v>
      </c>
      <c r="E11" s="5">
        <v>45122</v>
      </c>
      <c r="F11" s="8">
        <v>367.79</v>
      </c>
      <c r="G11" s="12">
        <v>1.9799999999999998E-2</v>
      </c>
      <c r="K11" t="s">
        <v>419</v>
      </c>
      <c r="L11" s="12">
        <v>4.36E-2</v>
      </c>
    </row>
    <row r="12" spans="1:12" ht="15.75" x14ac:dyDescent="0.3">
      <c r="A12" s="3">
        <v>5</v>
      </c>
      <c r="B12" s="3" t="s">
        <v>420</v>
      </c>
      <c r="C12" s="3" t="s">
        <v>421</v>
      </c>
      <c r="D12" s="3" t="s">
        <v>395</v>
      </c>
      <c r="E12" s="5">
        <v>8910</v>
      </c>
      <c r="F12" s="8">
        <v>283.14999999999998</v>
      </c>
      <c r="G12" s="12">
        <v>1.52E-2</v>
      </c>
      <c r="K12" t="s">
        <v>412</v>
      </c>
      <c r="L12" s="12">
        <v>4.1299999999999996E-2</v>
      </c>
    </row>
    <row r="13" spans="1:12" ht="15.75" x14ac:dyDescent="0.3">
      <c r="A13" s="3">
        <v>6</v>
      </c>
      <c r="B13" s="3" t="s">
        <v>587</v>
      </c>
      <c r="C13" s="3" t="s">
        <v>588</v>
      </c>
      <c r="D13" s="3" t="s">
        <v>424</v>
      </c>
      <c r="E13" s="5">
        <v>153838</v>
      </c>
      <c r="F13" s="8">
        <v>268.45</v>
      </c>
      <c r="G13" s="12">
        <v>1.44E-2</v>
      </c>
      <c r="K13" t="s">
        <v>395</v>
      </c>
      <c r="L13" s="12">
        <v>3.8900000000000004E-2</v>
      </c>
    </row>
    <row r="14" spans="1:12" ht="15.75" x14ac:dyDescent="0.3">
      <c r="A14" s="3">
        <v>7</v>
      </c>
      <c r="B14" s="3" t="s">
        <v>480</v>
      </c>
      <c r="C14" s="3" t="s">
        <v>481</v>
      </c>
      <c r="D14" s="3" t="s">
        <v>412</v>
      </c>
      <c r="E14" s="5">
        <v>11678</v>
      </c>
      <c r="F14" s="8">
        <v>222.32</v>
      </c>
      <c r="G14" s="12">
        <v>1.2E-2</v>
      </c>
      <c r="K14" t="s">
        <v>138</v>
      </c>
      <c r="L14" s="12">
        <v>2.7999999999999997E-2</v>
      </c>
    </row>
    <row r="15" spans="1:12" ht="15.75" x14ac:dyDescent="0.3">
      <c r="A15" s="3">
        <v>8</v>
      </c>
      <c r="B15" s="3" t="s">
        <v>441</v>
      </c>
      <c r="C15" s="3" t="s">
        <v>442</v>
      </c>
      <c r="D15" s="3" t="s">
        <v>419</v>
      </c>
      <c r="E15" s="5">
        <v>14520</v>
      </c>
      <c r="F15" s="8">
        <v>208.1</v>
      </c>
      <c r="G15" s="12">
        <v>1.1200000000000002E-2</v>
      </c>
      <c r="K15" t="s">
        <v>390</v>
      </c>
      <c r="L15" s="12">
        <v>2.3700000000000002E-2</v>
      </c>
    </row>
    <row r="16" spans="1:12" ht="15.75" x14ac:dyDescent="0.3">
      <c r="A16" s="3">
        <v>9</v>
      </c>
      <c r="B16" s="3" t="s">
        <v>589</v>
      </c>
      <c r="C16" s="3" t="s">
        <v>590</v>
      </c>
      <c r="D16" s="3" t="s">
        <v>412</v>
      </c>
      <c r="E16" s="5">
        <v>14075</v>
      </c>
      <c r="F16" s="8">
        <v>176.7</v>
      </c>
      <c r="G16" s="12">
        <v>9.4999999999999998E-3</v>
      </c>
      <c r="K16" t="s">
        <v>424</v>
      </c>
      <c r="L16" s="12">
        <v>1.44E-2</v>
      </c>
    </row>
    <row r="17" spans="1:12" ht="15.75" x14ac:dyDescent="0.3">
      <c r="A17" s="3">
        <v>10</v>
      </c>
      <c r="B17" s="3" t="s">
        <v>591</v>
      </c>
      <c r="C17" s="3" t="s">
        <v>592</v>
      </c>
      <c r="D17" s="3" t="s">
        <v>427</v>
      </c>
      <c r="E17" s="5">
        <v>20724</v>
      </c>
      <c r="F17" s="8">
        <v>150.22</v>
      </c>
      <c r="G17" s="12">
        <v>8.1000000000000013E-3</v>
      </c>
      <c r="K17" t="s">
        <v>460</v>
      </c>
      <c r="L17" s="12">
        <v>8.1000000000000013E-3</v>
      </c>
    </row>
    <row r="18" spans="1:12" ht="15.75" x14ac:dyDescent="0.3">
      <c r="A18" s="3">
        <v>11</v>
      </c>
      <c r="B18" s="3" t="s">
        <v>458</v>
      </c>
      <c r="C18" s="3" t="s">
        <v>459</v>
      </c>
      <c r="D18" s="3" t="s">
        <v>460</v>
      </c>
      <c r="E18" s="5">
        <v>19369</v>
      </c>
      <c r="F18" s="8">
        <v>150.02000000000001</v>
      </c>
      <c r="G18" s="12">
        <v>8.1000000000000013E-3</v>
      </c>
      <c r="K18" t="s">
        <v>427</v>
      </c>
      <c r="L18" s="12">
        <v>8.1000000000000013E-3</v>
      </c>
    </row>
    <row r="19" spans="1:12" ht="15.75" x14ac:dyDescent="0.3">
      <c r="A19" s="3">
        <v>12</v>
      </c>
      <c r="B19" s="3" t="s">
        <v>396</v>
      </c>
      <c r="C19" s="3" t="s">
        <v>397</v>
      </c>
      <c r="D19" s="3" t="s">
        <v>398</v>
      </c>
      <c r="E19" s="5">
        <v>2094</v>
      </c>
      <c r="F19" s="8">
        <v>141.09</v>
      </c>
      <c r="G19" s="12">
        <v>7.6E-3</v>
      </c>
      <c r="K19" t="s">
        <v>398</v>
      </c>
      <c r="L19" s="12">
        <v>7.6E-3</v>
      </c>
    </row>
    <row r="20" spans="1:12" ht="15.75" x14ac:dyDescent="0.3">
      <c r="A20" s="3">
        <v>13</v>
      </c>
      <c r="B20" s="3" t="s">
        <v>436</v>
      </c>
      <c r="C20" s="3" t="s">
        <v>437</v>
      </c>
      <c r="D20" s="3" t="s">
        <v>438</v>
      </c>
      <c r="E20" s="5">
        <v>34239</v>
      </c>
      <c r="F20" s="8">
        <v>134.38999999999999</v>
      </c>
      <c r="G20" s="12">
        <v>7.1999999999999998E-3</v>
      </c>
      <c r="K20" t="s">
        <v>438</v>
      </c>
      <c r="L20" s="12">
        <v>7.1999999999999998E-3</v>
      </c>
    </row>
    <row r="21" spans="1:12" ht="15.75" x14ac:dyDescent="0.3">
      <c r="A21" s="3">
        <v>14</v>
      </c>
      <c r="B21" s="3" t="s">
        <v>452</v>
      </c>
      <c r="C21" s="3" t="s">
        <v>453</v>
      </c>
      <c r="D21" s="3" t="s">
        <v>419</v>
      </c>
      <c r="E21" s="5">
        <v>15856</v>
      </c>
      <c r="F21" s="8">
        <v>110.39</v>
      </c>
      <c r="G21" s="12">
        <v>5.8999999999999999E-3</v>
      </c>
      <c r="K21" t="s">
        <v>595</v>
      </c>
      <c r="L21" s="12">
        <v>4.1999999999999997E-3</v>
      </c>
    </row>
    <row r="22" spans="1:12" ht="15.75" x14ac:dyDescent="0.3">
      <c r="A22" s="3">
        <v>15</v>
      </c>
      <c r="B22" s="3" t="s">
        <v>593</v>
      </c>
      <c r="C22" s="3" t="s">
        <v>594</v>
      </c>
      <c r="D22" s="3" t="s">
        <v>595</v>
      </c>
      <c r="E22" s="5">
        <v>11293</v>
      </c>
      <c r="F22" s="8">
        <v>78.92</v>
      </c>
      <c r="G22" s="12">
        <v>4.1999999999999997E-3</v>
      </c>
      <c r="K22" t="s">
        <v>468</v>
      </c>
      <c r="L22" s="12">
        <v>2.5000000000000001E-3</v>
      </c>
    </row>
    <row r="23" spans="1:12" ht="15.75" x14ac:dyDescent="0.3">
      <c r="A23" s="3">
        <v>16</v>
      </c>
      <c r="B23" s="3" t="s">
        <v>596</v>
      </c>
      <c r="C23" s="3" t="s">
        <v>597</v>
      </c>
      <c r="D23" s="3" t="s">
        <v>468</v>
      </c>
      <c r="E23" s="5">
        <v>10494</v>
      </c>
      <c r="F23" s="8">
        <v>45.59</v>
      </c>
      <c r="G23" s="12">
        <v>2.5000000000000001E-3</v>
      </c>
      <c r="K23" t="s">
        <v>124</v>
      </c>
      <c r="L23" s="12">
        <v>0.1542</v>
      </c>
    </row>
    <row r="24" spans="1:12" ht="15.75" x14ac:dyDescent="0.3">
      <c r="A24" s="10"/>
      <c r="B24" s="10" t="s">
        <v>16</v>
      </c>
      <c r="C24" s="10"/>
      <c r="D24" s="10"/>
      <c r="E24" s="10"/>
      <c r="F24" s="11">
        <v>3712.04</v>
      </c>
      <c r="G24" s="14">
        <v>0.19960000000000003</v>
      </c>
    </row>
    <row r="26" spans="1:12" ht="15.75" x14ac:dyDescent="0.3">
      <c r="B26" s="2" t="s">
        <v>126</v>
      </c>
    </row>
    <row r="27" spans="1:12" ht="15.75" x14ac:dyDescent="0.3">
      <c r="B27" s="2" t="s">
        <v>127</v>
      </c>
    </row>
    <row r="28" spans="1:12" ht="15.75" x14ac:dyDescent="0.3">
      <c r="B28" s="2" t="s">
        <v>128</v>
      </c>
    </row>
    <row r="29" spans="1:12" ht="15.75" x14ac:dyDescent="0.3">
      <c r="A29" s="3">
        <v>17</v>
      </c>
      <c r="B29" s="3" t="s">
        <v>38</v>
      </c>
      <c r="C29" s="3" t="s">
        <v>227</v>
      </c>
      <c r="D29" s="3" t="s">
        <v>131</v>
      </c>
      <c r="E29" s="5">
        <v>150</v>
      </c>
      <c r="F29" s="8">
        <v>1606.17</v>
      </c>
      <c r="G29" s="12">
        <v>8.6400000000000005E-2</v>
      </c>
      <c r="H29" s="1">
        <v>44823</v>
      </c>
      <c r="I29" s="1" t="s">
        <v>132</v>
      </c>
      <c r="J29" s="8">
        <v>4.53</v>
      </c>
    </row>
    <row r="30" spans="1:12" ht="15.75" x14ac:dyDescent="0.3">
      <c r="A30" s="3">
        <v>18</v>
      </c>
      <c r="B30" s="3" t="s">
        <v>229</v>
      </c>
      <c r="C30" s="3" t="s">
        <v>598</v>
      </c>
      <c r="D30" s="3" t="s">
        <v>131</v>
      </c>
      <c r="E30" s="5">
        <v>100</v>
      </c>
      <c r="F30" s="8">
        <v>1124.43</v>
      </c>
      <c r="G30" s="12">
        <v>6.0499999999999998E-2</v>
      </c>
      <c r="H30" s="1">
        <v>46014</v>
      </c>
      <c r="I30" s="1" t="s">
        <v>132</v>
      </c>
      <c r="J30" s="8">
        <v>5.7850000000000001</v>
      </c>
    </row>
    <row r="31" spans="1:12" ht="15.75" x14ac:dyDescent="0.3">
      <c r="A31" s="3">
        <v>19</v>
      </c>
      <c r="B31" s="3" t="s">
        <v>209</v>
      </c>
      <c r="C31" s="3" t="s">
        <v>210</v>
      </c>
      <c r="D31" s="3" t="s">
        <v>131</v>
      </c>
      <c r="E31" s="5">
        <v>100</v>
      </c>
      <c r="F31" s="8">
        <v>1035.74</v>
      </c>
      <c r="G31" s="12">
        <v>5.57E-2</v>
      </c>
      <c r="H31" s="1">
        <v>44638</v>
      </c>
      <c r="I31" s="1" t="s">
        <v>132</v>
      </c>
      <c r="J31" s="8">
        <v>4</v>
      </c>
    </row>
    <row r="32" spans="1:12" ht="15.75" x14ac:dyDescent="0.3">
      <c r="A32" s="3">
        <v>20</v>
      </c>
      <c r="B32" s="3" t="s">
        <v>217</v>
      </c>
      <c r="C32" s="3" t="s">
        <v>539</v>
      </c>
      <c r="D32" s="3" t="s">
        <v>131</v>
      </c>
      <c r="E32" s="5">
        <v>100</v>
      </c>
      <c r="F32" s="8">
        <v>1032.72</v>
      </c>
      <c r="G32" s="12">
        <v>5.5500000000000001E-2</v>
      </c>
      <c r="H32" s="1">
        <v>45736</v>
      </c>
      <c r="I32" s="1" t="s">
        <v>132</v>
      </c>
      <c r="J32" s="8">
        <v>6.1</v>
      </c>
    </row>
    <row r="33" spans="1:10" ht="15.75" x14ac:dyDescent="0.3">
      <c r="A33" s="3">
        <v>21</v>
      </c>
      <c r="B33" s="3" t="s">
        <v>35</v>
      </c>
      <c r="C33" s="3" t="s">
        <v>537</v>
      </c>
      <c r="D33" s="3" t="s">
        <v>131</v>
      </c>
      <c r="E33" s="5">
        <v>100</v>
      </c>
      <c r="F33" s="8">
        <v>1026.0899999999999</v>
      </c>
      <c r="G33" s="12">
        <v>5.5199999999999999E-2</v>
      </c>
      <c r="H33" s="1">
        <v>45722</v>
      </c>
      <c r="I33" s="1" t="s">
        <v>132</v>
      </c>
      <c r="J33" s="8">
        <v>5.7584999999999997</v>
      </c>
    </row>
    <row r="34" spans="1:10" ht="15.75" x14ac:dyDescent="0.3">
      <c r="A34" s="3">
        <v>22</v>
      </c>
      <c r="B34" s="3" t="s">
        <v>281</v>
      </c>
      <c r="C34" s="3" t="s">
        <v>551</v>
      </c>
      <c r="D34" s="3" t="s">
        <v>131</v>
      </c>
      <c r="E34" s="5">
        <v>70</v>
      </c>
      <c r="F34" s="8">
        <v>762.41</v>
      </c>
      <c r="G34" s="12">
        <v>4.0999999999999995E-2</v>
      </c>
      <c r="H34" s="1">
        <v>45518</v>
      </c>
      <c r="I34" s="1" t="s">
        <v>132</v>
      </c>
      <c r="J34" s="8">
        <v>5.4849000000000006</v>
      </c>
    </row>
    <row r="35" spans="1:10" ht="15.75" x14ac:dyDescent="0.3">
      <c r="A35" s="3">
        <v>23</v>
      </c>
      <c r="B35" s="3" t="s">
        <v>155</v>
      </c>
      <c r="C35" s="3" t="s">
        <v>599</v>
      </c>
      <c r="D35" s="3" t="s">
        <v>131</v>
      </c>
      <c r="E35" s="5">
        <v>50</v>
      </c>
      <c r="F35" s="8">
        <v>546.30999999999995</v>
      </c>
      <c r="G35" s="12">
        <v>2.9399999999999999E-2</v>
      </c>
      <c r="H35" s="1">
        <v>45691</v>
      </c>
      <c r="I35" s="1" t="s">
        <v>132</v>
      </c>
      <c r="J35" s="8">
        <v>5.7250000000000005</v>
      </c>
    </row>
    <row r="36" spans="1:10" ht="15.75" x14ac:dyDescent="0.3">
      <c r="A36" s="3">
        <v>24</v>
      </c>
      <c r="B36" s="3" t="s">
        <v>547</v>
      </c>
      <c r="C36" s="3" t="s">
        <v>600</v>
      </c>
      <c r="D36" s="3" t="s">
        <v>138</v>
      </c>
      <c r="E36" s="5">
        <v>50</v>
      </c>
      <c r="F36" s="8">
        <v>521.05999999999995</v>
      </c>
      <c r="G36" s="12">
        <v>2.7999999999999997E-2</v>
      </c>
      <c r="H36" s="1">
        <v>45345</v>
      </c>
      <c r="I36" s="1" t="s">
        <v>549</v>
      </c>
      <c r="J36" s="8">
        <v>4.3649000000000004</v>
      </c>
    </row>
    <row r="37" spans="1:10" ht="15.75" x14ac:dyDescent="0.3">
      <c r="A37" s="3">
        <v>25</v>
      </c>
      <c r="B37" s="3" t="s">
        <v>155</v>
      </c>
      <c r="C37" s="3" t="s">
        <v>601</v>
      </c>
      <c r="D37" s="3" t="s">
        <v>131</v>
      </c>
      <c r="E37" s="5">
        <v>50</v>
      </c>
      <c r="F37" s="8">
        <v>514.17999999999995</v>
      </c>
      <c r="G37" s="12">
        <v>2.76E-2</v>
      </c>
      <c r="H37" s="1">
        <v>45706</v>
      </c>
      <c r="I37" s="1" t="s">
        <v>132</v>
      </c>
      <c r="J37" s="8">
        <v>5.7250000000000005</v>
      </c>
    </row>
    <row r="38" spans="1:10" ht="15.75" x14ac:dyDescent="0.3">
      <c r="A38" s="3">
        <v>26</v>
      </c>
      <c r="B38" s="3" t="s">
        <v>155</v>
      </c>
      <c r="C38" s="3" t="s">
        <v>602</v>
      </c>
      <c r="D38" s="3" t="s">
        <v>131</v>
      </c>
      <c r="E38" s="5">
        <v>47</v>
      </c>
      <c r="F38" s="8">
        <v>505.23</v>
      </c>
      <c r="G38" s="12">
        <v>2.7200000000000002E-2</v>
      </c>
      <c r="H38" s="1">
        <v>44468</v>
      </c>
      <c r="I38" s="1" t="s">
        <v>132</v>
      </c>
      <c r="J38" s="8">
        <v>3.5350000000000001</v>
      </c>
    </row>
    <row r="39" spans="1:10" ht="15.75" x14ac:dyDescent="0.3">
      <c r="A39" s="3">
        <v>27</v>
      </c>
      <c r="B39" s="3" t="s">
        <v>229</v>
      </c>
      <c r="C39" s="3" t="s">
        <v>256</v>
      </c>
      <c r="D39" s="3" t="s">
        <v>131</v>
      </c>
      <c r="E39" s="5">
        <v>40</v>
      </c>
      <c r="F39" s="8">
        <v>426.75</v>
      </c>
      <c r="G39" s="12">
        <v>2.29E-2</v>
      </c>
      <c r="H39" s="1">
        <v>44489</v>
      </c>
      <c r="I39" s="1" t="s">
        <v>132</v>
      </c>
      <c r="J39" s="8">
        <v>3.8</v>
      </c>
    </row>
    <row r="40" spans="1:10" ht="15.75" x14ac:dyDescent="0.3">
      <c r="A40" s="3">
        <v>28</v>
      </c>
      <c r="B40" s="3" t="s">
        <v>219</v>
      </c>
      <c r="C40" s="3" t="s">
        <v>603</v>
      </c>
      <c r="D40" s="3" t="s">
        <v>131</v>
      </c>
      <c r="E40" s="5">
        <v>1736927</v>
      </c>
      <c r="F40" s="8">
        <v>234.37</v>
      </c>
      <c r="G40" s="12">
        <v>1.26E-2</v>
      </c>
      <c r="H40" s="1">
        <v>45741</v>
      </c>
      <c r="I40" s="1" t="s">
        <v>132</v>
      </c>
      <c r="J40" s="8">
        <v>5.7299000000000007</v>
      </c>
    </row>
    <row r="41" spans="1:10" ht="15.75" x14ac:dyDescent="0.3">
      <c r="A41" s="10"/>
      <c r="B41" s="10" t="s">
        <v>16</v>
      </c>
      <c r="C41" s="10"/>
      <c r="D41" s="10"/>
      <c r="E41" s="10"/>
      <c r="F41" s="11">
        <v>9335.4599999999991</v>
      </c>
      <c r="G41" s="14">
        <v>0.502</v>
      </c>
    </row>
    <row r="43" spans="1:10" ht="15.75" x14ac:dyDescent="0.3">
      <c r="B43" s="2" t="s">
        <v>1278</v>
      </c>
    </row>
    <row r="44" spans="1:10" ht="15.75" x14ac:dyDescent="0.3">
      <c r="A44" s="3">
        <v>29</v>
      </c>
      <c r="B44" s="3" t="s">
        <v>337</v>
      </c>
      <c r="C44" s="3" t="s">
        <v>338</v>
      </c>
      <c r="D44" s="3" t="s">
        <v>15</v>
      </c>
      <c r="E44" s="5">
        <v>1500000</v>
      </c>
      <c r="F44" s="8">
        <v>1612.56</v>
      </c>
      <c r="G44" s="12">
        <v>8.6699999999999999E-2</v>
      </c>
      <c r="H44" s="1">
        <v>45319</v>
      </c>
      <c r="J44" s="8">
        <v>4.9292999999999996</v>
      </c>
    </row>
    <row r="45" spans="1:10" ht="15.75" x14ac:dyDescent="0.3">
      <c r="A45" s="3">
        <v>30</v>
      </c>
      <c r="B45" s="3" t="s">
        <v>554</v>
      </c>
      <c r="C45" s="3" t="s">
        <v>555</v>
      </c>
      <c r="D45" s="3" t="s">
        <v>15</v>
      </c>
      <c r="E45" s="5">
        <v>500000</v>
      </c>
      <c r="F45" s="8">
        <v>542.54</v>
      </c>
      <c r="G45" s="12">
        <v>2.92E-2</v>
      </c>
      <c r="H45" s="1">
        <v>46033</v>
      </c>
      <c r="J45" s="8">
        <v>5.9265999999999996</v>
      </c>
    </row>
    <row r="46" spans="1:10" ht="15.75" x14ac:dyDescent="0.3">
      <c r="A46" s="3">
        <v>31</v>
      </c>
      <c r="B46" s="3" t="s">
        <v>604</v>
      </c>
      <c r="C46" s="3" t="s">
        <v>605</v>
      </c>
      <c r="D46" s="3" t="s">
        <v>15</v>
      </c>
      <c r="E46" s="5">
        <v>500000</v>
      </c>
      <c r="F46" s="8">
        <v>527.16999999999996</v>
      </c>
      <c r="G46" s="12">
        <v>2.8300000000000002E-2</v>
      </c>
      <c r="H46" s="1">
        <v>45600</v>
      </c>
      <c r="J46" s="8">
        <v>5.2780000000000005</v>
      </c>
    </row>
    <row r="47" spans="1:10" ht="15.75" x14ac:dyDescent="0.3">
      <c r="A47" s="10"/>
      <c r="B47" s="10" t="s">
        <v>16</v>
      </c>
      <c r="C47" s="10"/>
      <c r="D47" s="10"/>
      <c r="E47" s="10"/>
      <c r="F47" s="11">
        <v>2682.27</v>
      </c>
      <c r="G47" s="14">
        <v>0.14419999999999999</v>
      </c>
    </row>
    <row r="49" spans="1:8" ht="15.75" x14ac:dyDescent="0.3">
      <c r="B49" s="2" t="s">
        <v>17</v>
      </c>
    </row>
    <row r="50" spans="1:8" ht="15.75" x14ac:dyDescent="0.3">
      <c r="A50" s="3">
        <v>32</v>
      </c>
      <c r="B50" s="2" t="s">
        <v>115</v>
      </c>
      <c r="F50" s="8">
        <v>2902.25</v>
      </c>
      <c r="G50" s="12">
        <v>0.156</v>
      </c>
      <c r="H50" s="1">
        <v>44291</v>
      </c>
    </row>
    <row r="51" spans="1:8" ht="15.75" x14ac:dyDescent="0.3">
      <c r="A51" s="10"/>
      <c r="B51" s="10" t="s">
        <v>16</v>
      </c>
      <c r="C51" s="10"/>
      <c r="D51" s="10"/>
      <c r="E51" s="10"/>
      <c r="F51" s="11">
        <v>2902.25</v>
      </c>
      <c r="G51" s="14">
        <v>0.156</v>
      </c>
    </row>
    <row r="53" spans="1:8" ht="15.75" x14ac:dyDescent="0.3">
      <c r="B53" s="2" t="s">
        <v>116</v>
      </c>
    </row>
    <row r="54" spans="1:8" ht="15.75" x14ac:dyDescent="0.3">
      <c r="A54" s="3"/>
      <c r="B54" s="3" t="s">
        <v>117</v>
      </c>
      <c r="C54" s="3"/>
      <c r="D54" s="5"/>
      <c r="F54" s="8">
        <v>-31.36</v>
      </c>
      <c r="G54" s="12">
        <v>-1.8E-3</v>
      </c>
    </row>
    <row r="55" spans="1:8" ht="15.75" x14ac:dyDescent="0.3">
      <c r="A55" s="10"/>
      <c r="B55" s="10" t="s">
        <v>16</v>
      </c>
      <c r="C55" s="10"/>
      <c r="D55" s="10"/>
      <c r="E55" s="10"/>
      <c r="F55" s="11">
        <v>-31.36</v>
      </c>
      <c r="G55" s="14">
        <v>-1.8E-3</v>
      </c>
    </row>
    <row r="57" spans="1:8" ht="15.75" x14ac:dyDescent="0.3">
      <c r="A57" s="7"/>
      <c r="B57" s="7" t="s">
        <v>118</v>
      </c>
      <c r="C57" s="7"/>
      <c r="D57" s="7"/>
      <c r="E57" s="7"/>
      <c r="F57" s="9">
        <v>18600.66</v>
      </c>
      <c r="G57" s="13">
        <v>1</v>
      </c>
    </row>
    <row r="58" spans="1:8" ht="15.75" x14ac:dyDescent="0.3">
      <c r="A58" s="3" t="s">
        <v>119</v>
      </c>
    </row>
    <row r="59" spans="1:8" ht="15.75" x14ac:dyDescent="0.3">
      <c r="A59" s="4">
        <v>1</v>
      </c>
      <c r="B59" s="4" t="s">
        <v>1292</v>
      </c>
    </row>
    <row r="60" spans="1:8" ht="15.75" x14ac:dyDescent="0.3">
      <c r="A60" s="4">
        <v>2</v>
      </c>
      <c r="B60" s="4" t="s">
        <v>120</v>
      </c>
    </row>
    <row r="61" spans="1:8" ht="30" x14ac:dyDescent="0.3">
      <c r="A61" s="4">
        <v>3</v>
      </c>
      <c r="B61" s="4" t="s">
        <v>1280</v>
      </c>
    </row>
    <row r="62" spans="1:8" ht="34.5" customHeight="1" x14ac:dyDescent="0.3">
      <c r="A62" s="4">
        <v>4</v>
      </c>
      <c r="B62" s="111" t="s">
        <v>184</v>
      </c>
      <c r="C62" s="111"/>
      <c r="D62" s="111"/>
      <c r="E62" s="111"/>
      <c r="F62" s="111"/>
    </row>
    <row r="63" spans="1:8" ht="90" x14ac:dyDescent="0.25">
      <c r="A63" s="29"/>
      <c r="B63" s="36" t="s">
        <v>1293</v>
      </c>
      <c r="C63" s="36" t="s">
        <v>4</v>
      </c>
      <c r="D63" s="117" t="s">
        <v>1294</v>
      </c>
      <c r="E63" s="117"/>
      <c r="F63" s="36" t="s">
        <v>1295</v>
      </c>
    </row>
    <row r="64" spans="1:8" x14ac:dyDescent="0.25">
      <c r="A64" s="29"/>
      <c r="B64" s="37" t="s">
        <v>1322</v>
      </c>
      <c r="C64" s="37" t="s">
        <v>1297</v>
      </c>
      <c r="D64" s="39">
        <v>0</v>
      </c>
      <c r="E64" s="40">
        <v>0</v>
      </c>
      <c r="F64" s="39">
        <v>1855.7873879999997</v>
      </c>
    </row>
  </sheetData>
  <mergeCells count="3">
    <mergeCell ref="B1:F1"/>
    <mergeCell ref="B62:F62"/>
    <mergeCell ref="D63:E63"/>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heetViews>
  <sheetFormatPr defaultRowHeight="15" x14ac:dyDescent="0.25"/>
  <cols>
    <col min="1" max="1" width="7.140625" bestFit="1" customWidth="1"/>
    <col min="2" max="2" width="63.5703125" customWidth="1"/>
    <col min="3" max="3" width="13.710937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606</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71</v>
      </c>
      <c r="C9" s="3" t="s">
        <v>144</v>
      </c>
      <c r="D9" s="3" t="s">
        <v>131</v>
      </c>
      <c r="E9" s="5">
        <v>1743</v>
      </c>
      <c r="F9" s="8">
        <v>18174.400000000001</v>
      </c>
      <c r="G9" s="12">
        <v>8.0700000000000008E-2</v>
      </c>
      <c r="H9" s="1">
        <v>44628</v>
      </c>
      <c r="I9" s="1" t="s">
        <v>132</v>
      </c>
      <c r="J9" s="8">
        <v>4.1500000000000004</v>
      </c>
      <c r="K9" t="s">
        <v>131</v>
      </c>
      <c r="L9" s="12">
        <v>0.63660000000000005</v>
      </c>
    </row>
    <row r="10" spans="1:12" ht="15.75" x14ac:dyDescent="0.3">
      <c r="A10" s="3">
        <v>2</v>
      </c>
      <c r="B10" s="3" t="s">
        <v>219</v>
      </c>
      <c r="C10" s="3" t="s">
        <v>220</v>
      </c>
      <c r="D10" s="3" t="s">
        <v>131</v>
      </c>
      <c r="E10" s="5">
        <v>1500</v>
      </c>
      <c r="F10" s="8">
        <v>16663.8</v>
      </c>
      <c r="G10" s="12">
        <v>7.400000000000001E-2</v>
      </c>
      <c r="H10" s="1">
        <v>44684</v>
      </c>
      <c r="I10" s="1" t="s">
        <v>132</v>
      </c>
      <c r="J10" s="8">
        <v>4.2149999999999999</v>
      </c>
      <c r="K10" t="s">
        <v>15</v>
      </c>
      <c r="L10" s="12">
        <v>0.15179999999999999</v>
      </c>
    </row>
    <row r="11" spans="1:12" ht="15.75" x14ac:dyDescent="0.3">
      <c r="A11" s="3">
        <v>3</v>
      </c>
      <c r="B11" s="3" t="s">
        <v>139</v>
      </c>
      <c r="C11" s="3" t="s">
        <v>250</v>
      </c>
      <c r="D11" s="3" t="s">
        <v>131</v>
      </c>
      <c r="E11" s="5">
        <v>1490</v>
      </c>
      <c r="F11" s="8">
        <v>15557.55</v>
      </c>
      <c r="G11" s="12">
        <v>6.9099999999999995E-2</v>
      </c>
      <c r="H11" s="1">
        <v>44638</v>
      </c>
      <c r="I11" s="1" t="s">
        <v>132</v>
      </c>
      <c r="J11" s="8">
        <v>4.1500000000000004</v>
      </c>
      <c r="K11" t="s">
        <v>138</v>
      </c>
      <c r="L11" s="12">
        <v>8.9899999999999994E-2</v>
      </c>
    </row>
    <row r="12" spans="1:12" ht="15.75" x14ac:dyDescent="0.3">
      <c r="A12" s="3">
        <v>4</v>
      </c>
      <c r="B12" s="3" t="s">
        <v>38</v>
      </c>
      <c r="C12" s="3" t="s">
        <v>242</v>
      </c>
      <c r="D12" s="3" t="s">
        <v>131</v>
      </c>
      <c r="E12" s="5">
        <v>1335</v>
      </c>
      <c r="F12" s="8">
        <v>14026.35</v>
      </c>
      <c r="G12" s="12">
        <v>6.2300000000000001E-2</v>
      </c>
      <c r="H12" s="1">
        <v>44592</v>
      </c>
      <c r="I12" s="1" t="s">
        <v>132</v>
      </c>
      <c r="J12" s="8">
        <v>4.0250000000000004</v>
      </c>
      <c r="K12" t="s">
        <v>26</v>
      </c>
      <c r="L12" s="12">
        <v>5.3499999999999999E-2</v>
      </c>
    </row>
    <row r="13" spans="1:12" ht="15.75" x14ac:dyDescent="0.3">
      <c r="A13" s="3">
        <v>5</v>
      </c>
      <c r="B13" s="3" t="s">
        <v>607</v>
      </c>
      <c r="C13" s="3" t="s">
        <v>608</v>
      </c>
      <c r="D13" s="3" t="s">
        <v>131</v>
      </c>
      <c r="E13" s="5">
        <v>850</v>
      </c>
      <c r="F13" s="8">
        <v>9443.1299999999992</v>
      </c>
      <c r="G13" s="12">
        <v>4.2000000000000003E-2</v>
      </c>
      <c r="H13" s="1">
        <v>44669</v>
      </c>
      <c r="I13" s="1" t="s">
        <v>132</v>
      </c>
      <c r="J13" s="8">
        <v>4.2799999999999994</v>
      </c>
      <c r="K13" t="s">
        <v>274</v>
      </c>
      <c r="L13" s="12">
        <v>4.0099999999999997E-2</v>
      </c>
    </row>
    <row r="14" spans="1:12" ht="15.75" x14ac:dyDescent="0.3">
      <c r="A14" s="3">
        <v>6</v>
      </c>
      <c r="B14" s="3" t="s">
        <v>52</v>
      </c>
      <c r="C14" s="3" t="s">
        <v>609</v>
      </c>
      <c r="D14" s="3" t="s">
        <v>138</v>
      </c>
      <c r="E14" s="5">
        <v>785</v>
      </c>
      <c r="F14" s="8">
        <v>8272.2199999999993</v>
      </c>
      <c r="G14" s="12">
        <v>3.6799999999999999E-2</v>
      </c>
      <c r="H14" s="1">
        <v>44586</v>
      </c>
      <c r="I14" s="1" t="s">
        <v>132</v>
      </c>
      <c r="J14" s="8">
        <v>3.9750000000000001</v>
      </c>
      <c r="K14" t="s">
        <v>42</v>
      </c>
      <c r="L14" s="12">
        <v>1.0700000000000001E-2</v>
      </c>
    </row>
    <row r="15" spans="1:12" ht="15.75" x14ac:dyDescent="0.3">
      <c r="A15" s="3">
        <v>7</v>
      </c>
      <c r="B15" s="3" t="s">
        <v>209</v>
      </c>
      <c r="C15" s="3" t="s">
        <v>210</v>
      </c>
      <c r="D15" s="3" t="s">
        <v>131</v>
      </c>
      <c r="E15" s="5">
        <v>760</v>
      </c>
      <c r="F15" s="8">
        <v>7871.64</v>
      </c>
      <c r="G15" s="12">
        <v>3.5000000000000003E-2</v>
      </c>
      <c r="H15" s="1">
        <v>44638</v>
      </c>
      <c r="I15" s="1" t="s">
        <v>132</v>
      </c>
      <c r="J15" s="8">
        <v>4</v>
      </c>
      <c r="K15" t="s">
        <v>246</v>
      </c>
      <c r="L15" s="12">
        <v>9.1999999999999998E-3</v>
      </c>
    </row>
    <row r="16" spans="1:12" ht="15.75" x14ac:dyDescent="0.3">
      <c r="A16" s="3">
        <v>8</v>
      </c>
      <c r="B16" s="3" t="s">
        <v>135</v>
      </c>
      <c r="C16" s="3" t="s">
        <v>610</v>
      </c>
      <c r="D16" s="3" t="s">
        <v>131</v>
      </c>
      <c r="E16" s="5">
        <v>750</v>
      </c>
      <c r="F16" s="8">
        <v>7790.11</v>
      </c>
      <c r="G16" s="12">
        <v>3.4599999999999999E-2</v>
      </c>
      <c r="H16" s="1">
        <v>44558</v>
      </c>
      <c r="I16" s="1" t="s">
        <v>132</v>
      </c>
      <c r="J16" s="8">
        <v>4.1000000000000005</v>
      </c>
      <c r="K16" t="s">
        <v>124</v>
      </c>
      <c r="L16" s="12">
        <v>8.1999999999999851E-3</v>
      </c>
    </row>
    <row r="17" spans="1:10" ht="15.75" x14ac:dyDescent="0.3">
      <c r="A17" s="3">
        <v>9</v>
      </c>
      <c r="B17" s="3" t="s">
        <v>229</v>
      </c>
      <c r="C17" s="3" t="s">
        <v>248</v>
      </c>
      <c r="D17" s="3" t="s">
        <v>131</v>
      </c>
      <c r="E17" s="5">
        <v>681</v>
      </c>
      <c r="F17" s="8">
        <v>7133.87</v>
      </c>
      <c r="G17" s="12">
        <v>3.1699999999999999E-2</v>
      </c>
      <c r="H17" s="1">
        <v>44584</v>
      </c>
      <c r="I17" s="1" t="s">
        <v>132</v>
      </c>
      <c r="J17" s="8">
        <v>3.9732000000000003</v>
      </c>
    </row>
    <row r="18" spans="1:10" ht="15.75" x14ac:dyDescent="0.3">
      <c r="A18" s="3">
        <v>10</v>
      </c>
      <c r="B18" s="3" t="s">
        <v>135</v>
      </c>
      <c r="C18" s="3" t="s">
        <v>234</v>
      </c>
      <c r="D18" s="3" t="s">
        <v>138</v>
      </c>
      <c r="E18" s="5">
        <v>650</v>
      </c>
      <c r="F18" s="8">
        <v>6830.95</v>
      </c>
      <c r="G18" s="12">
        <v>3.0299999999999997E-2</v>
      </c>
      <c r="H18" s="1">
        <v>44575</v>
      </c>
      <c r="I18" s="1" t="s">
        <v>132</v>
      </c>
      <c r="J18" s="8">
        <v>4.2250000000000005</v>
      </c>
    </row>
    <row r="19" spans="1:10" ht="15.75" x14ac:dyDescent="0.3">
      <c r="A19" s="3">
        <v>11</v>
      </c>
      <c r="B19" s="3" t="s">
        <v>52</v>
      </c>
      <c r="C19" s="3" t="s">
        <v>611</v>
      </c>
      <c r="D19" s="3" t="s">
        <v>274</v>
      </c>
      <c r="E19" s="5">
        <v>600</v>
      </c>
      <c r="F19" s="8">
        <v>6674.1</v>
      </c>
      <c r="G19" s="12">
        <v>2.9700000000000001E-2</v>
      </c>
      <c r="H19" s="1">
        <v>44677</v>
      </c>
      <c r="I19" s="1" t="s">
        <v>132</v>
      </c>
      <c r="J19" s="8">
        <v>4.2</v>
      </c>
    </row>
    <row r="20" spans="1:10" ht="15.75" x14ac:dyDescent="0.3">
      <c r="A20" s="3">
        <v>12</v>
      </c>
      <c r="B20" s="3" t="s">
        <v>217</v>
      </c>
      <c r="C20" s="3" t="s">
        <v>244</v>
      </c>
      <c r="D20" s="3" t="s">
        <v>131</v>
      </c>
      <c r="E20" s="5">
        <v>633</v>
      </c>
      <c r="F20" s="8">
        <v>6610.01</v>
      </c>
      <c r="G20" s="12">
        <v>2.9399999999999999E-2</v>
      </c>
      <c r="H20" s="1">
        <v>44642</v>
      </c>
      <c r="I20" s="1" t="s">
        <v>132</v>
      </c>
      <c r="J20" s="8">
        <v>4.0501000000000005</v>
      </c>
    </row>
    <row r="21" spans="1:10" ht="15.75" x14ac:dyDescent="0.3">
      <c r="A21" s="3">
        <v>13</v>
      </c>
      <c r="B21" s="3" t="s">
        <v>292</v>
      </c>
      <c r="C21" s="3" t="s">
        <v>612</v>
      </c>
      <c r="D21" s="3" t="s">
        <v>131</v>
      </c>
      <c r="E21" s="5">
        <v>600</v>
      </c>
      <c r="F21" s="8">
        <v>6246.86</v>
      </c>
      <c r="G21" s="12">
        <v>2.7799999999999998E-2</v>
      </c>
      <c r="H21" s="1">
        <v>44639</v>
      </c>
      <c r="I21" s="1" t="s">
        <v>132</v>
      </c>
      <c r="J21" s="8">
        <v>4.0491999999999999</v>
      </c>
    </row>
    <row r="22" spans="1:10" ht="15.75" x14ac:dyDescent="0.3">
      <c r="A22" s="3">
        <v>14</v>
      </c>
      <c r="B22" s="3" t="s">
        <v>607</v>
      </c>
      <c r="C22" s="3" t="s">
        <v>613</v>
      </c>
      <c r="D22" s="3" t="s">
        <v>131</v>
      </c>
      <c r="E22" s="5">
        <v>500</v>
      </c>
      <c r="F22" s="8">
        <v>5547.74</v>
      </c>
      <c r="G22" s="12">
        <v>2.46E-2</v>
      </c>
      <c r="H22" s="1">
        <v>44701</v>
      </c>
      <c r="I22" s="1" t="s">
        <v>132</v>
      </c>
      <c r="J22" s="8">
        <v>4.2799999999999994</v>
      </c>
    </row>
    <row r="23" spans="1:10" ht="15.75" x14ac:dyDescent="0.3">
      <c r="A23" s="3">
        <v>15</v>
      </c>
      <c r="B23" s="3" t="s">
        <v>314</v>
      </c>
      <c r="C23" s="3" t="s">
        <v>614</v>
      </c>
      <c r="D23" s="3" t="s">
        <v>138</v>
      </c>
      <c r="E23" s="5">
        <v>500</v>
      </c>
      <c r="F23" s="8">
        <v>5128.5600000000004</v>
      </c>
      <c r="G23" s="12">
        <v>2.2799999999999997E-2</v>
      </c>
      <c r="H23" s="1">
        <v>44641</v>
      </c>
      <c r="I23" s="1" t="s">
        <v>132</v>
      </c>
      <c r="J23" s="8">
        <v>4.05</v>
      </c>
    </row>
    <row r="24" spans="1:10" ht="15.75" x14ac:dyDescent="0.3">
      <c r="A24" s="3">
        <v>16</v>
      </c>
      <c r="B24" s="3" t="s">
        <v>155</v>
      </c>
      <c r="C24" s="3" t="s">
        <v>615</v>
      </c>
      <c r="D24" s="3" t="s">
        <v>131</v>
      </c>
      <c r="E24" s="5">
        <v>400</v>
      </c>
      <c r="F24" s="8">
        <v>4390.93</v>
      </c>
      <c r="G24" s="12">
        <v>1.95E-2</v>
      </c>
      <c r="H24" s="1">
        <v>44699</v>
      </c>
      <c r="I24" s="1" t="s">
        <v>132</v>
      </c>
      <c r="J24" s="8">
        <v>4.2149999999999999</v>
      </c>
    </row>
    <row r="25" spans="1:10" ht="15.75" x14ac:dyDescent="0.3">
      <c r="A25" s="3">
        <v>17</v>
      </c>
      <c r="B25" s="3" t="s">
        <v>155</v>
      </c>
      <c r="C25" s="3" t="s">
        <v>616</v>
      </c>
      <c r="D25" s="3" t="s">
        <v>131</v>
      </c>
      <c r="E25" s="5">
        <v>250</v>
      </c>
      <c r="F25" s="8">
        <v>2820.66</v>
      </c>
      <c r="G25" s="12">
        <v>1.2500000000000001E-2</v>
      </c>
      <c r="H25" s="1">
        <v>44727</v>
      </c>
      <c r="I25" s="1" t="s">
        <v>132</v>
      </c>
      <c r="J25" s="8">
        <v>4.2149999999999999</v>
      </c>
    </row>
    <row r="26" spans="1:10" ht="15.75" x14ac:dyDescent="0.3">
      <c r="A26" s="3">
        <v>18</v>
      </c>
      <c r="B26" s="3" t="s">
        <v>617</v>
      </c>
      <c r="C26" s="3" t="s">
        <v>618</v>
      </c>
      <c r="D26" s="3" t="s">
        <v>131</v>
      </c>
      <c r="E26" s="5">
        <v>250</v>
      </c>
      <c r="F26" s="8">
        <v>2764.12</v>
      </c>
      <c r="G26" s="12">
        <v>1.23E-2</v>
      </c>
      <c r="H26" s="1">
        <v>44666</v>
      </c>
      <c r="I26" s="1" t="s">
        <v>132</v>
      </c>
      <c r="J26" s="8">
        <v>4.4149000000000003</v>
      </c>
    </row>
    <row r="27" spans="1:10" ht="15.75" x14ac:dyDescent="0.3">
      <c r="A27" s="3">
        <v>19</v>
      </c>
      <c r="B27" s="3" t="s">
        <v>135</v>
      </c>
      <c r="C27" s="3" t="s">
        <v>619</v>
      </c>
      <c r="D27" s="3" t="s">
        <v>131</v>
      </c>
      <c r="E27" s="5">
        <v>250</v>
      </c>
      <c r="F27" s="8">
        <v>2710.86</v>
      </c>
      <c r="G27" s="12">
        <v>1.2E-2</v>
      </c>
      <c r="H27" s="1">
        <v>44757</v>
      </c>
      <c r="I27" s="1" t="s">
        <v>132</v>
      </c>
      <c r="J27" s="8">
        <v>4.7149999999999999</v>
      </c>
    </row>
    <row r="28" spans="1:10" ht="15.75" x14ac:dyDescent="0.3">
      <c r="A28" s="3">
        <v>20</v>
      </c>
      <c r="B28" s="3" t="s">
        <v>229</v>
      </c>
      <c r="C28" s="3" t="s">
        <v>230</v>
      </c>
      <c r="D28" s="3" t="s">
        <v>131</v>
      </c>
      <c r="E28" s="5">
        <v>250</v>
      </c>
      <c r="F28" s="8">
        <v>2608.31</v>
      </c>
      <c r="G28" s="12">
        <v>1.1599999999999999E-2</v>
      </c>
      <c r="H28" s="1">
        <v>44551</v>
      </c>
      <c r="I28" s="1" t="s">
        <v>132</v>
      </c>
      <c r="J28" s="8">
        <v>3.8</v>
      </c>
    </row>
    <row r="29" spans="1:10" ht="15.75" x14ac:dyDescent="0.3">
      <c r="A29" s="3">
        <v>21</v>
      </c>
      <c r="B29" s="3" t="s">
        <v>129</v>
      </c>
      <c r="C29" s="3" t="s">
        <v>130</v>
      </c>
      <c r="D29" s="3" t="s">
        <v>131</v>
      </c>
      <c r="E29" s="5">
        <v>250</v>
      </c>
      <c r="F29" s="8">
        <v>2605.21</v>
      </c>
      <c r="G29" s="12">
        <v>1.1599999999999999E-2</v>
      </c>
      <c r="H29" s="1">
        <v>44553</v>
      </c>
      <c r="I29" s="1" t="s">
        <v>132</v>
      </c>
      <c r="J29" s="8">
        <v>3.9</v>
      </c>
    </row>
    <row r="30" spans="1:10" ht="15.75" x14ac:dyDescent="0.3">
      <c r="A30" s="3">
        <v>22</v>
      </c>
      <c r="B30" s="3" t="s">
        <v>155</v>
      </c>
      <c r="C30" s="3" t="s">
        <v>291</v>
      </c>
      <c r="D30" s="3" t="s">
        <v>274</v>
      </c>
      <c r="E30" s="5">
        <v>205</v>
      </c>
      <c r="F30" s="8">
        <v>2330.11</v>
      </c>
      <c r="G30" s="12">
        <v>1.04E-2</v>
      </c>
      <c r="H30" s="1">
        <v>44692</v>
      </c>
      <c r="I30" s="1" t="s">
        <v>132</v>
      </c>
      <c r="J30" s="8">
        <v>4.2149999999999999</v>
      </c>
    </row>
    <row r="31" spans="1:10" ht="15.75" x14ac:dyDescent="0.3">
      <c r="A31" s="3">
        <v>23</v>
      </c>
      <c r="B31" s="3" t="s">
        <v>139</v>
      </c>
      <c r="C31" s="3" t="s">
        <v>620</v>
      </c>
      <c r="D31" s="3" t="s">
        <v>131</v>
      </c>
      <c r="E31" s="5">
        <v>200</v>
      </c>
      <c r="F31" s="8">
        <v>2209</v>
      </c>
      <c r="G31" s="12">
        <v>9.7999999999999997E-3</v>
      </c>
      <c r="H31" s="1">
        <v>44732</v>
      </c>
      <c r="I31" s="1" t="s">
        <v>132</v>
      </c>
      <c r="J31" s="8">
        <v>4.4398999999999997</v>
      </c>
    </row>
    <row r="32" spans="1:10" ht="15.75" x14ac:dyDescent="0.3">
      <c r="A32" s="3">
        <v>24</v>
      </c>
      <c r="B32" s="3" t="s">
        <v>217</v>
      </c>
      <c r="C32" s="3" t="s">
        <v>245</v>
      </c>
      <c r="D32" s="3" t="s">
        <v>246</v>
      </c>
      <c r="E32" s="5">
        <v>200</v>
      </c>
      <c r="F32" s="8">
        <v>2072.62</v>
      </c>
      <c r="G32" s="12">
        <v>9.1999999999999998E-3</v>
      </c>
      <c r="H32" s="1">
        <v>44620</v>
      </c>
      <c r="I32" s="1" t="s">
        <v>132</v>
      </c>
      <c r="J32" s="8">
        <v>4.05</v>
      </c>
    </row>
    <row r="33" spans="1:10" ht="15.75" x14ac:dyDescent="0.3">
      <c r="A33" s="3">
        <v>25</v>
      </c>
      <c r="B33" s="3" t="s">
        <v>135</v>
      </c>
      <c r="C33" s="3" t="s">
        <v>621</v>
      </c>
      <c r="D33" s="3" t="s">
        <v>131</v>
      </c>
      <c r="E33" s="5">
        <v>185</v>
      </c>
      <c r="F33" s="8">
        <v>1962.45</v>
      </c>
      <c r="G33" s="12">
        <v>8.6999999999999994E-3</v>
      </c>
      <c r="H33" s="1">
        <v>44670</v>
      </c>
      <c r="I33" s="1" t="s">
        <v>132</v>
      </c>
      <c r="J33" s="8">
        <v>4.5249999999999995</v>
      </c>
    </row>
    <row r="34" spans="1:10" ht="15.75" x14ac:dyDescent="0.3">
      <c r="A34" s="3">
        <v>26</v>
      </c>
      <c r="B34" s="3" t="s">
        <v>229</v>
      </c>
      <c r="C34" s="3" t="s">
        <v>622</v>
      </c>
      <c r="D34" s="3" t="s">
        <v>131</v>
      </c>
      <c r="E34" s="5">
        <v>100</v>
      </c>
      <c r="F34" s="8">
        <v>1114.8599999999999</v>
      </c>
      <c r="G34" s="12">
        <v>5.0000000000000001E-3</v>
      </c>
      <c r="H34" s="1">
        <v>44676</v>
      </c>
      <c r="I34" s="1" t="s">
        <v>132</v>
      </c>
      <c r="J34" s="8">
        <v>4.2648000000000001</v>
      </c>
    </row>
    <row r="35" spans="1:10" ht="15.75" x14ac:dyDescent="0.3">
      <c r="A35" s="3">
        <v>27</v>
      </c>
      <c r="B35" s="3" t="s">
        <v>139</v>
      </c>
      <c r="C35" s="3" t="s">
        <v>327</v>
      </c>
      <c r="D35" s="3" t="s">
        <v>131</v>
      </c>
      <c r="E35" s="5">
        <v>100</v>
      </c>
      <c r="F35" s="8">
        <v>1088.28</v>
      </c>
      <c r="G35" s="12">
        <v>4.7999999999999996E-3</v>
      </c>
      <c r="H35" s="1">
        <v>44700</v>
      </c>
      <c r="I35" s="1" t="s">
        <v>132</v>
      </c>
      <c r="J35" s="8">
        <v>4.4400000000000004</v>
      </c>
    </row>
    <row r="36" spans="1:10" ht="15.75" x14ac:dyDescent="0.3">
      <c r="A36" s="3">
        <v>28</v>
      </c>
      <c r="B36" s="3" t="s">
        <v>229</v>
      </c>
      <c r="C36" s="3" t="s">
        <v>623</v>
      </c>
      <c r="D36" s="3" t="s">
        <v>131</v>
      </c>
      <c r="E36" s="5">
        <v>80</v>
      </c>
      <c r="F36" s="8">
        <v>1062.74</v>
      </c>
      <c r="G36" s="12">
        <v>4.6999999999999993E-3</v>
      </c>
      <c r="H36" s="1">
        <v>44556</v>
      </c>
      <c r="I36" s="1" t="s">
        <v>132</v>
      </c>
      <c r="J36" s="8">
        <v>3.8</v>
      </c>
    </row>
    <row r="37" spans="1:10" ht="15.75" x14ac:dyDescent="0.3">
      <c r="A37" s="3">
        <v>29</v>
      </c>
      <c r="B37" s="3" t="s">
        <v>155</v>
      </c>
      <c r="C37" s="3" t="s">
        <v>624</v>
      </c>
      <c r="D37" s="3" t="s">
        <v>131</v>
      </c>
      <c r="E37" s="5">
        <v>50</v>
      </c>
      <c r="F37" s="8">
        <v>562.12</v>
      </c>
      <c r="G37" s="12">
        <v>2.5000000000000001E-3</v>
      </c>
      <c r="H37" s="1">
        <v>44754</v>
      </c>
      <c r="I37" s="1" t="s">
        <v>132</v>
      </c>
      <c r="J37" s="8">
        <v>4.4646999999999997</v>
      </c>
    </row>
    <row r="38" spans="1:10" ht="15.75" x14ac:dyDescent="0.3">
      <c r="A38" s="3">
        <v>30</v>
      </c>
      <c r="B38" s="3" t="s">
        <v>229</v>
      </c>
      <c r="C38" s="3" t="s">
        <v>625</v>
      </c>
      <c r="D38" s="3" t="s">
        <v>131</v>
      </c>
      <c r="E38" s="5">
        <v>50</v>
      </c>
      <c r="F38" s="8">
        <v>558.24</v>
      </c>
      <c r="G38" s="12">
        <v>2.5000000000000001E-3</v>
      </c>
      <c r="H38" s="1">
        <v>44708</v>
      </c>
      <c r="I38" s="1" t="s">
        <v>132</v>
      </c>
      <c r="J38" s="8">
        <v>4.2648999999999999</v>
      </c>
    </row>
    <row r="39" spans="1:10" ht="15.75" x14ac:dyDescent="0.3">
      <c r="A39" s="3">
        <v>31</v>
      </c>
      <c r="B39" s="3" t="s">
        <v>155</v>
      </c>
      <c r="C39" s="3" t="s">
        <v>626</v>
      </c>
      <c r="D39" s="3" t="s">
        <v>131</v>
      </c>
      <c r="E39" s="5">
        <v>50</v>
      </c>
      <c r="F39" s="8">
        <v>551.04999999999995</v>
      </c>
      <c r="G39" s="12">
        <v>2.3999999999999998E-3</v>
      </c>
      <c r="H39" s="1">
        <v>44844</v>
      </c>
      <c r="I39" s="1" t="s">
        <v>132</v>
      </c>
      <c r="J39" s="8">
        <v>4.6349999999999998</v>
      </c>
    </row>
    <row r="40" spans="1:10" ht="15.75" x14ac:dyDescent="0.3">
      <c r="A40" s="3">
        <v>32</v>
      </c>
      <c r="B40" s="3" t="s">
        <v>155</v>
      </c>
      <c r="C40" s="3" t="s">
        <v>627</v>
      </c>
      <c r="D40" s="3" t="s">
        <v>131</v>
      </c>
      <c r="E40" s="5">
        <v>40</v>
      </c>
      <c r="F40" s="8">
        <v>421.27</v>
      </c>
      <c r="G40" s="12">
        <v>1.9E-3</v>
      </c>
      <c r="H40" s="1">
        <v>44614</v>
      </c>
      <c r="I40" s="1" t="s">
        <v>132</v>
      </c>
      <c r="J40" s="8">
        <v>3.9549000000000003</v>
      </c>
    </row>
    <row r="41" spans="1:10" ht="15.75" x14ac:dyDescent="0.3">
      <c r="A41" s="3">
        <v>33</v>
      </c>
      <c r="B41" s="3" t="s">
        <v>628</v>
      </c>
      <c r="C41" s="3" t="s">
        <v>629</v>
      </c>
      <c r="D41" s="3" t="s">
        <v>131</v>
      </c>
      <c r="E41" s="5">
        <v>35</v>
      </c>
      <c r="F41" s="8">
        <v>365.05</v>
      </c>
      <c r="G41" s="12">
        <v>1.6000000000000001E-3</v>
      </c>
      <c r="H41" s="1">
        <v>44524</v>
      </c>
      <c r="I41" s="1" t="s">
        <v>132</v>
      </c>
      <c r="J41" s="8">
        <v>3.9731000000000001</v>
      </c>
    </row>
    <row r="42" spans="1:10" ht="15.75" x14ac:dyDescent="0.3">
      <c r="A42" s="3">
        <v>34</v>
      </c>
      <c r="B42" s="3" t="s">
        <v>229</v>
      </c>
      <c r="C42" s="3" t="s">
        <v>316</v>
      </c>
      <c r="D42" s="3" t="s">
        <v>131</v>
      </c>
      <c r="E42" s="5">
        <v>18</v>
      </c>
      <c r="F42" s="8">
        <v>254.22</v>
      </c>
      <c r="G42" s="12">
        <v>1.1000000000000001E-3</v>
      </c>
      <c r="H42" s="1">
        <v>44740</v>
      </c>
      <c r="I42" s="1" t="s">
        <v>132</v>
      </c>
      <c r="J42" s="8">
        <v>4.2648999999999999</v>
      </c>
    </row>
    <row r="43" spans="1:10" ht="15.75" x14ac:dyDescent="0.3">
      <c r="A43" s="3">
        <v>35</v>
      </c>
      <c r="B43" s="3" t="s">
        <v>235</v>
      </c>
      <c r="C43" s="3" t="s">
        <v>243</v>
      </c>
      <c r="D43" s="3" t="s">
        <v>131</v>
      </c>
      <c r="E43" s="5">
        <v>20</v>
      </c>
      <c r="F43" s="8">
        <v>209.65</v>
      </c>
      <c r="G43" s="12">
        <v>8.9999999999999998E-4</v>
      </c>
      <c r="H43" s="1">
        <v>44524</v>
      </c>
      <c r="I43" s="1" t="s">
        <v>132</v>
      </c>
      <c r="J43" s="8">
        <v>3.9050000000000002</v>
      </c>
    </row>
    <row r="44" spans="1:10" ht="15.75" x14ac:dyDescent="0.3">
      <c r="A44" s="10"/>
      <c r="B44" s="10" t="s">
        <v>16</v>
      </c>
      <c r="C44" s="10"/>
      <c r="D44" s="10"/>
      <c r="E44" s="10"/>
      <c r="F44" s="11">
        <v>174633.04</v>
      </c>
      <c r="G44" s="14">
        <v>0.77579999999999993</v>
      </c>
    </row>
    <row r="46" spans="1:10" ht="15.75" x14ac:dyDescent="0.3">
      <c r="B46" s="2" t="s">
        <v>1278</v>
      </c>
    </row>
    <row r="47" spans="1:10" ht="15.75" x14ac:dyDescent="0.3">
      <c r="A47" s="3">
        <v>36</v>
      </c>
      <c r="B47" s="3" t="s">
        <v>259</v>
      </c>
      <c r="C47" s="3" t="s">
        <v>260</v>
      </c>
      <c r="D47" s="3" t="s">
        <v>15</v>
      </c>
      <c r="E47" s="5">
        <v>33000000</v>
      </c>
      <c r="F47" s="8">
        <v>34176.21</v>
      </c>
      <c r="G47" s="12">
        <v>0.15179999999999999</v>
      </c>
      <c r="H47" s="1">
        <v>44664</v>
      </c>
      <c r="J47" s="8">
        <v>3.9159999999999999</v>
      </c>
    </row>
    <row r="48" spans="1:10" ht="15.75" x14ac:dyDescent="0.3">
      <c r="A48" s="10"/>
      <c r="B48" s="10" t="s">
        <v>16</v>
      </c>
      <c r="C48" s="10"/>
      <c r="D48" s="10"/>
      <c r="E48" s="10"/>
      <c r="F48" s="11">
        <v>34176.21</v>
      </c>
      <c r="G48" s="14">
        <v>0.15179999999999999</v>
      </c>
    </row>
    <row r="50" spans="1:10" ht="15.75" x14ac:dyDescent="0.3">
      <c r="B50" s="2" t="s">
        <v>17</v>
      </c>
    </row>
    <row r="51" spans="1:10" ht="15.75" x14ac:dyDescent="0.3">
      <c r="B51" s="2" t="s">
        <v>18</v>
      </c>
    </row>
    <row r="52" spans="1:10" ht="15.75" x14ac:dyDescent="0.3">
      <c r="A52" s="3">
        <v>37</v>
      </c>
      <c r="B52" s="3" t="s">
        <v>52</v>
      </c>
      <c r="C52" s="3" t="s">
        <v>162</v>
      </c>
      <c r="D52" s="3" t="s">
        <v>42</v>
      </c>
      <c r="E52" s="5">
        <v>2500</v>
      </c>
      <c r="F52" s="8">
        <v>2406.42</v>
      </c>
      <c r="G52" s="12">
        <v>1.0700000000000001E-2</v>
      </c>
      <c r="H52" s="1">
        <v>44645</v>
      </c>
      <c r="J52" s="8">
        <v>3.9649999999999999</v>
      </c>
    </row>
    <row r="53" spans="1:10" ht="15.75" x14ac:dyDescent="0.3">
      <c r="A53" s="10"/>
      <c r="B53" s="10" t="s">
        <v>16</v>
      </c>
      <c r="C53" s="10"/>
      <c r="D53" s="10"/>
      <c r="E53" s="10"/>
      <c r="F53" s="11">
        <v>2406.42</v>
      </c>
      <c r="G53" s="14">
        <v>1.0700000000000001E-2</v>
      </c>
    </row>
    <row r="55" spans="1:10" ht="15.75" x14ac:dyDescent="0.3">
      <c r="B55" s="2" t="s">
        <v>33</v>
      </c>
    </row>
    <row r="56" spans="1:10" ht="15.75" x14ac:dyDescent="0.3">
      <c r="B56" s="2" t="s">
        <v>34</v>
      </c>
    </row>
    <row r="57" spans="1:10" ht="15.75" x14ac:dyDescent="0.3">
      <c r="A57" s="3">
        <v>38</v>
      </c>
      <c r="B57" s="3" t="s">
        <v>214</v>
      </c>
      <c r="C57" s="3" t="s">
        <v>630</v>
      </c>
      <c r="D57" s="3" t="s">
        <v>26</v>
      </c>
      <c r="E57" s="5">
        <v>1500</v>
      </c>
      <c r="F57" s="8">
        <v>7219.06</v>
      </c>
      <c r="G57" s="12">
        <v>3.2099999999999997E-2</v>
      </c>
      <c r="H57" s="1">
        <v>44608</v>
      </c>
      <c r="J57" s="8">
        <v>4.4249999999999998</v>
      </c>
    </row>
    <row r="58" spans="1:10" ht="15.75" x14ac:dyDescent="0.3">
      <c r="A58" s="3">
        <v>39</v>
      </c>
      <c r="B58" s="3" t="s">
        <v>214</v>
      </c>
      <c r="C58" s="3" t="s">
        <v>631</v>
      </c>
      <c r="D58" s="3" t="s">
        <v>26</v>
      </c>
      <c r="E58" s="5">
        <v>1000</v>
      </c>
      <c r="F58" s="8">
        <v>4812.1499999999996</v>
      </c>
      <c r="G58" s="12">
        <v>2.1400000000000002E-2</v>
      </c>
      <c r="H58" s="1">
        <v>44609</v>
      </c>
      <c r="J58" s="8">
        <v>4.4249999999999998</v>
      </c>
    </row>
    <row r="59" spans="1:10" ht="15.75" x14ac:dyDescent="0.3">
      <c r="A59" s="10"/>
      <c r="B59" s="10" t="s">
        <v>16</v>
      </c>
      <c r="C59" s="10"/>
      <c r="D59" s="10"/>
      <c r="E59" s="10"/>
      <c r="F59" s="11">
        <v>12031.21</v>
      </c>
      <c r="G59" s="14">
        <v>5.3499999999999999E-2</v>
      </c>
    </row>
    <row r="61" spans="1:10" ht="15.75" x14ac:dyDescent="0.3">
      <c r="A61" s="3">
        <v>40</v>
      </c>
      <c r="B61" s="2" t="s">
        <v>115</v>
      </c>
      <c r="F61" s="8">
        <v>12256.13</v>
      </c>
      <c r="G61" s="12">
        <v>5.45E-2</v>
      </c>
      <c r="H61" s="1">
        <v>44291</v>
      </c>
    </row>
    <row r="62" spans="1:10" ht="15.75" x14ac:dyDescent="0.3">
      <c r="A62" s="10"/>
      <c r="B62" s="10" t="s">
        <v>16</v>
      </c>
      <c r="C62" s="10"/>
      <c r="D62" s="10"/>
      <c r="E62" s="10"/>
      <c r="F62" s="11">
        <v>12256.13</v>
      </c>
      <c r="G62" s="14">
        <v>5.45E-2</v>
      </c>
    </row>
    <row r="64" spans="1:10" ht="15.75" x14ac:dyDescent="0.3">
      <c r="B64" s="2" t="s">
        <v>116</v>
      </c>
    </row>
    <row r="65" spans="1:7" ht="15.75" x14ac:dyDescent="0.3">
      <c r="A65" s="3"/>
      <c r="B65" s="3" t="s">
        <v>117</v>
      </c>
      <c r="C65" s="3"/>
      <c r="D65" s="5"/>
      <c r="F65" s="8">
        <v>-10417.459999999999</v>
      </c>
      <c r="G65" s="12">
        <v>-4.6300000000000001E-2</v>
      </c>
    </row>
    <row r="66" spans="1:7" ht="15.75" x14ac:dyDescent="0.3">
      <c r="A66" s="10"/>
      <c r="B66" s="10" t="s">
        <v>16</v>
      </c>
      <c r="C66" s="10"/>
      <c r="D66" s="10"/>
      <c r="E66" s="10"/>
      <c r="F66" s="11">
        <v>-10417.459999999999</v>
      </c>
      <c r="G66" s="14">
        <v>-4.6300000000000001E-2</v>
      </c>
    </row>
    <row r="68" spans="1:7" ht="15.75" x14ac:dyDescent="0.3">
      <c r="A68" s="7"/>
      <c r="B68" s="7" t="s">
        <v>118</v>
      </c>
      <c r="C68" s="7"/>
      <c r="D68" s="7"/>
      <c r="E68" s="7"/>
      <c r="F68" s="9">
        <v>225085.55</v>
      </c>
      <c r="G68" s="13">
        <v>1</v>
      </c>
    </row>
    <row r="69" spans="1:7" ht="15.75" x14ac:dyDescent="0.3">
      <c r="A69" s="3" t="s">
        <v>119</v>
      </c>
    </row>
    <row r="70" spans="1:7" ht="15.75" x14ac:dyDescent="0.3">
      <c r="A70" s="4">
        <v>1</v>
      </c>
      <c r="B70" s="4" t="s">
        <v>1292</v>
      </c>
    </row>
    <row r="71" spans="1:7" ht="15.75" x14ac:dyDescent="0.3">
      <c r="A71" s="4">
        <v>2</v>
      </c>
      <c r="B71" s="4" t="s">
        <v>120</v>
      </c>
    </row>
    <row r="72" spans="1:7" ht="15.75" x14ac:dyDescent="0.3">
      <c r="A72" s="4">
        <v>3</v>
      </c>
      <c r="B72" s="4" t="s">
        <v>1280</v>
      </c>
    </row>
  </sheetData>
  <mergeCells count="1">
    <mergeCell ref="B1:F1"/>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workbookViewId="0"/>
  </sheetViews>
  <sheetFormatPr defaultRowHeight="15" x14ac:dyDescent="0.25"/>
  <cols>
    <col min="1" max="1" width="7.140625" bestFit="1" customWidth="1"/>
    <col min="2" max="2" width="52.5703125" bestFit="1" customWidth="1"/>
    <col min="3" max="3" width="13.140625" bestFit="1" customWidth="1"/>
    <col min="4" max="4" width="24.42578125"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632</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388</v>
      </c>
      <c r="C8" s="3" t="s">
        <v>389</v>
      </c>
      <c r="D8" s="3" t="s">
        <v>390</v>
      </c>
      <c r="E8" s="5">
        <v>6389969</v>
      </c>
      <c r="F8" s="8">
        <v>37196.01</v>
      </c>
      <c r="G8" s="12">
        <v>7.46E-2</v>
      </c>
      <c r="K8" s="2" t="s">
        <v>122</v>
      </c>
      <c r="L8" s="2" t="s">
        <v>123</v>
      </c>
    </row>
    <row r="9" spans="1:12" ht="15.75" x14ac:dyDescent="0.3">
      <c r="A9" s="3">
        <v>2</v>
      </c>
      <c r="B9" s="3" t="s">
        <v>391</v>
      </c>
      <c r="C9" s="3" t="s">
        <v>392</v>
      </c>
      <c r="D9" s="3" t="s">
        <v>390</v>
      </c>
      <c r="E9" s="5">
        <v>2266490</v>
      </c>
      <c r="F9" s="8">
        <v>33853.43</v>
      </c>
      <c r="G9" s="12">
        <v>6.7900000000000002E-2</v>
      </c>
      <c r="K9" t="s">
        <v>390</v>
      </c>
      <c r="L9" s="12">
        <v>0.19130000000000003</v>
      </c>
    </row>
    <row r="10" spans="1:12" ht="15.75" x14ac:dyDescent="0.3">
      <c r="A10" s="3">
        <v>3</v>
      </c>
      <c r="B10" s="3" t="s">
        <v>393</v>
      </c>
      <c r="C10" s="3" t="s">
        <v>394</v>
      </c>
      <c r="D10" s="3" t="s">
        <v>395</v>
      </c>
      <c r="E10" s="5">
        <v>1532258</v>
      </c>
      <c r="F10" s="8">
        <v>20962.060000000001</v>
      </c>
      <c r="G10" s="12">
        <v>4.2099999999999999E-2</v>
      </c>
      <c r="K10" t="s">
        <v>395</v>
      </c>
      <c r="L10" s="12">
        <v>9.2899999999999996E-2</v>
      </c>
    </row>
    <row r="11" spans="1:12" ht="15.75" x14ac:dyDescent="0.3">
      <c r="A11" s="3">
        <v>4</v>
      </c>
      <c r="B11" s="3" t="s">
        <v>396</v>
      </c>
      <c r="C11" s="3" t="s">
        <v>397</v>
      </c>
      <c r="D11" s="3" t="s">
        <v>398</v>
      </c>
      <c r="E11" s="5">
        <v>272899</v>
      </c>
      <c r="F11" s="8">
        <v>18387.8</v>
      </c>
      <c r="G11" s="12">
        <v>3.6900000000000002E-2</v>
      </c>
      <c r="K11" t="s">
        <v>438</v>
      </c>
      <c r="L11" s="12">
        <v>8.9300000000000004E-2</v>
      </c>
    </row>
    <row r="12" spans="1:12" ht="15.75" x14ac:dyDescent="0.3">
      <c r="A12" s="3">
        <v>5</v>
      </c>
      <c r="B12" s="3" t="s">
        <v>375</v>
      </c>
      <c r="C12" s="3" t="s">
        <v>399</v>
      </c>
      <c r="D12" s="3" t="s">
        <v>400</v>
      </c>
      <c r="E12" s="5">
        <v>285698</v>
      </c>
      <c r="F12" s="8">
        <v>14713.02</v>
      </c>
      <c r="G12" s="12">
        <v>2.9500000000000002E-2</v>
      </c>
      <c r="K12" t="s">
        <v>400</v>
      </c>
      <c r="L12" s="12">
        <v>8.9099999999999999E-2</v>
      </c>
    </row>
    <row r="13" spans="1:12" ht="15.75" x14ac:dyDescent="0.3">
      <c r="A13" s="3">
        <v>6</v>
      </c>
      <c r="B13" s="3" t="s">
        <v>401</v>
      </c>
      <c r="C13" s="3" t="s">
        <v>402</v>
      </c>
      <c r="D13" s="3" t="s">
        <v>403</v>
      </c>
      <c r="E13" s="5">
        <v>481457</v>
      </c>
      <c r="F13" s="8">
        <v>13765.1</v>
      </c>
      <c r="G13" s="12">
        <v>2.76E-2</v>
      </c>
      <c r="K13" t="s">
        <v>419</v>
      </c>
      <c r="L13" s="12">
        <v>6.4299999999999996E-2</v>
      </c>
    </row>
    <row r="14" spans="1:12" ht="15.75" x14ac:dyDescent="0.3">
      <c r="A14" s="3">
        <v>7</v>
      </c>
      <c r="B14" s="3" t="s">
        <v>160</v>
      </c>
      <c r="C14" s="3" t="s">
        <v>406</v>
      </c>
      <c r="D14" s="3" t="s">
        <v>390</v>
      </c>
      <c r="E14" s="5">
        <v>1864475</v>
      </c>
      <c r="F14" s="8">
        <v>13003.78</v>
      </c>
      <c r="G14" s="12">
        <v>2.6099999999999998E-2</v>
      </c>
      <c r="K14" t="s">
        <v>398</v>
      </c>
      <c r="L14" s="12">
        <v>5.91E-2</v>
      </c>
    </row>
    <row r="15" spans="1:12" ht="15.75" x14ac:dyDescent="0.3">
      <c r="A15" s="3">
        <v>8</v>
      </c>
      <c r="B15" s="3" t="s">
        <v>407</v>
      </c>
      <c r="C15" s="3" t="s">
        <v>408</v>
      </c>
      <c r="D15" s="3" t="s">
        <v>409</v>
      </c>
      <c r="E15" s="5">
        <v>2249333</v>
      </c>
      <c r="F15" s="8">
        <v>12358.96</v>
      </c>
      <c r="G15" s="12">
        <v>2.4799999999999999E-2</v>
      </c>
      <c r="K15" t="s">
        <v>468</v>
      </c>
      <c r="L15" s="12">
        <v>5.6300000000000003E-2</v>
      </c>
    </row>
    <row r="16" spans="1:12" ht="15.75" x14ac:dyDescent="0.3">
      <c r="A16" s="3">
        <v>9</v>
      </c>
      <c r="B16" s="3" t="s">
        <v>410</v>
      </c>
      <c r="C16" s="3" t="s">
        <v>411</v>
      </c>
      <c r="D16" s="3" t="s">
        <v>412</v>
      </c>
      <c r="E16" s="5">
        <v>259790</v>
      </c>
      <c r="F16" s="8">
        <v>11732.12</v>
      </c>
      <c r="G16" s="12">
        <v>2.35E-2</v>
      </c>
      <c r="K16" t="s">
        <v>412</v>
      </c>
      <c r="L16" s="12">
        <v>5.45E-2</v>
      </c>
    </row>
    <row r="17" spans="1:12" ht="15.75" x14ac:dyDescent="0.3">
      <c r="A17" s="3">
        <v>10</v>
      </c>
      <c r="B17" s="3" t="s">
        <v>413</v>
      </c>
      <c r="C17" s="3" t="s">
        <v>414</v>
      </c>
      <c r="D17" s="3" t="s">
        <v>390</v>
      </c>
      <c r="E17" s="5">
        <v>644787</v>
      </c>
      <c r="F17" s="8">
        <v>11303.12</v>
      </c>
      <c r="G17" s="12">
        <v>2.2700000000000001E-2</v>
      </c>
      <c r="K17" t="s">
        <v>409</v>
      </c>
      <c r="L17" s="12">
        <v>4.7599999999999996E-2</v>
      </c>
    </row>
    <row r="18" spans="1:12" ht="15.75" x14ac:dyDescent="0.3">
      <c r="A18" s="3">
        <v>11</v>
      </c>
      <c r="B18" s="3" t="s">
        <v>417</v>
      </c>
      <c r="C18" s="3" t="s">
        <v>418</v>
      </c>
      <c r="D18" s="3" t="s">
        <v>419</v>
      </c>
      <c r="E18" s="5">
        <v>100499</v>
      </c>
      <c r="F18" s="8">
        <v>9716.85</v>
      </c>
      <c r="G18" s="12">
        <v>1.95E-2</v>
      </c>
      <c r="K18" t="s">
        <v>403</v>
      </c>
      <c r="L18" s="12">
        <v>4.6300000000000001E-2</v>
      </c>
    </row>
    <row r="19" spans="1:12" ht="15.75" x14ac:dyDescent="0.3">
      <c r="A19" s="3">
        <v>12</v>
      </c>
      <c r="B19" s="3" t="s">
        <v>415</v>
      </c>
      <c r="C19" s="3" t="s">
        <v>416</v>
      </c>
      <c r="D19" s="3" t="s">
        <v>403</v>
      </c>
      <c r="E19" s="5">
        <v>334295</v>
      </c>
      <c r="F19" s="8">
        <v>9311.7900000000009</v>
      </c>
      <c r="G19" s="12">
        <v>1.8700000000000001E-2</v>
      </c>
      <c r="K19" t="s">
        <v>424</v>
      </c>
      <c r="L19" s="12">
        <v>4.1200000000000001E-2</v>
      </c>
    </row>
    <row r="20" spans="1:12" ht="15.75" x14ac:dyDescent="0.3">
      <c r="A20" s="3">
        <v>13</v>
      </c>
      <c r="B20" s="3" t="s">
        <v>422</v>
      </c>
      <c r="C20" s="3" t="s">
        <v>423</v>
      </c>
      <c r="D20" s="3" t="s">
        <v>424</v>
      </c>
      <c r="E20" s="5">
        <v>128712</v>
      </c>
      <c r="F20" s="8">
        <v>9116.74</v>
      </c>
      <c r="G20" s="12">
        <v>1.83E-2</v>
      </c>
      <c r="K20" t="s">
        <v>445</v>
      </c>
      <c r="L20" s="12">
        <v>3.5299999999999998E-2</v>
      </c>
    </row>
    <row r="21" spans="1:12" ht="15.75" x14ac:dyDescent="0.3">
      <c r="A21" s="3">
        <v>14</v>
      </c>
      <c r="B21" s="3" t="s">
        <v>420</v>
      </c>
      <c r="C21" s="3" t="s">
        <v>421</v>
      </c>
      <c r="D21" s="3" t="s">
        <v>395</v>
      </c>
      <c r="E21" s="5">
        <v>281218</v>
      </c>
      <c r="F21" s="8">
        <v>8936.69</v>
      </c>
      <c r="G21" s="12">
        <v>1.7899999999999999E-2</v>
      </c>
      <c r="K21" t="s">
        <v>427</v>
      </c>
      <c r="L21" s="12">
        <v>3.5200000000000002E-2</v>
      </c>
    </row>
    <row r="22" spans="1:12" ht="15.75" x14ac:dyDescent="0.3">
      <c r="A22" s="3">
        <v>15</v>
      </c>
      <c r="B22" s="3" t="s">
        <v>633</v>
      </c>
      <c r="C22" s="3" t="s">
        <v>634</v>
      </c>
      <c r="D22" s="3" t="s">
        <v>395</v>
      </c>
      <c r="E22" s="5">
        <v>402878</v>
      </c>
      <c r="F22" s="8">
        <v>8395.57</v>
      </c>
      <c r="G22" s="12">
        <v>1.6799999999999999E-2</v>
      </c>
      <c r="K22" t="s">
        <v>435</v>
      </c>
      <c r="L22" s="12">
        <v>2.7200000000000002E-2</v>
      </c>
    </row>
    <row r="23" spans="1:12" ht="15.75" x14ac:dyDescent="0.3">
      <c r="A23" s="3">
        <v>16</v>
      </c>
      <c r="B23" s="3" t="s">
        <v>428</v>
      </c>
      <c r="C23" s="3" t="s">
        <v>429</v>
      </c>
      <c r="D23" s="3" t="s">
        <v>430</v>
      </c>
      <c r="E23" s="5">
        <v>1580485</v>
      </c>
      <c r="F23" s="8">
        <v>8175.85</v>
      </c>
      <c r="G23" s="12">
        <v>1.6399999999999998E-2</v>
      </c>
      <c r="K23" t="s">
        <v>460</v>
      </c>
      <c r="L23" s="12">
        <v>1.7299999999999999E-2</v>
      </c>
    </row>
    <row r="24" spans="1:12" ht="15.75" x14ac:dyDescent="0.3">
      <c r="A24" s="3">
        <v>17</v>
      </c>
      <c r="B24" s="3" t="s">
        <v>404</v>
      </c>
      <c r="C24" s="3" t="s">
        <v>405</v>
      </c>
      <c r="D24" s="3" t="s">
        <v>395</v>
      </c>
      <c r="E24" s="5">
        <v>816677</v>
      </c>
      <c r="F24" s="8">
        <v>8025.08</v>
      </c>
      <c r="G24" s="12">
        <v>1.61E-2</v>
      </c>
      <c r="K24" t="s">
        <v>430</v>
      </c>
      <c r="L24" s="12">
        <v>1.6399999999999998E-2</v>
      </c>
    </row>
    <row r="25" spans="1:12" ht="15.75" x14ac:dyDescent="0.3">
      <c r="A25" s="3">
        <v>18</v>
      </c>
      <c r="B25" s="3" t="s">
        <v>431</v>
      </c>
      <c r="C25" s="3" t="s">
        <v>432</v>
      </c>
      <c r="D25" s="3" t="s">
        <v>400</v>
      </c>
      <c r="E25" s="5">
        <v>662245</v>
      </c>
      <c r="F25" s="8">
        <v>7986.01</v>
      </c>
      <c r="G25" s="12">
        <v>1.6E-2</v>
      </c>
      <c r="K25" t="s">
        <v>465</v>
      </c>
      <c r="L25" s="12">
        <v>1.0500000000000001E-2</v>
      </c>
    </row>
    <row r="26" spans="1:12" ht="15.75" x14ac:dyDescent="0.3">
      <c r="A26" s="3">
        <v>19</v>
      </c>
      <c r="B26" s="3" t="s">
        <v>456</v>
      </c>
      <c r="C26" s="3" t="s">
        <v>457</v>
      </c>
      <c r="D26" s="3" t="s">
        <v>419</v>
      </c>
      <c r="E26" s="5">
        <v>859982</v>
      </c>
      <c r="F26" s="8">
        <v>7391.12</v>
      </c>
      <c r="G26" s="12">
        <v>1.4800000000000001E-2</v>
      </c>
      <c r="K26" t="s">
        <v>492</v>
      </c>
      <c r="L26" s="12">
        <v>8.6999999999999994E-3</v>
      </c>
    </row>
    <row r="27" spans="1:12" ht="15.75" x14ac:dyDescent="0.3">
      <c r="A27" s="3">
        <v>20</v>
      </c>
      <c r="B27" s="3" t="s">
        <v>436</v>
      </c>
      <c r="C27" s="3" t="s">
        <v>437</v>
      </c>
      <c r="D27" s="3" t="s">
        <v>438</v>
      </c>
      <c r="E27" s="5">
        <v>1870025</v>
      </c>
      <c r="F27" s="8">
        <v>7339.85</v>
      </c>
      <c r="G27" s="12">
        <v>1.47E-2</v>
      </c>
      <c r="K27" t="s">
        <v>525</v>
      </c>
      <c r="L27" s="12">
        <v>6.3E-3</v>
      </c>
    </row>
    <row r="28" spans="1:12" ht="15.75" x14ac:dyDescent="0.3">
      <c r="A28" s="3">
        <v>21</v>
      </c>
      <c r="B28" s="3" t="s">
        <v>439</v>
      </c>
      <c r="C28" s="3" t="s">
        <v>440</v>
      </c>
      <c r="D28" s="3" t="s">
        <v>424</v>
      </c>
      <c r="E28" s="5">
        <v>556587</v>
      </c>
      <c r="F28" s="8">
        <v>7332.76</v>
      </c>
      <c r="G28" s="12">
        <v>1.47E-2</v>
      </c>
      <c r="K28" t="s">
        <v>475</v>
      </c>
      <c r="L28" s="12">
        <v>4.6999999999999993E-3</v>
      </c>
    </row>
    <row r="29" spans="1:12" ht="15.75" x14ac:dyDescent="0.3">
      <c r="A29" s="3">
        <v>22</v>
      </c>
      <c r="B29" s="3" t="s">
        <v>448</v>
      </c>
      <c r="C29" s="3" t="s">
        <v>449</v>
      </c>
      <c r="D29" s="3" t="s">
        <v>409</v>
      </c>
      <c r="E29" s="5">
        <v>1397121</v>
      </c>
      <c r="F29" s="8">
        <v>7158.15</v>
      </c>
      <c r="G29" s="12">
        <v>1.44E-2</v>
      </c>
      <c r="K29" t="s">
        <v>124</v>
      </c>
      <c r="L29" s="12">
        <v>6.4999999999999503E-3</v>
      </c>
    </row>
    <row r="30" spans="1:12" ht="15.75" x14ac:dyDescent="0.3">
      <c r="A30" s="3">
        <v>23</v>
      </c>
      <c r="B30" s="3" t="s">
        <v>433</v>
      </c>
      <c r="C30" s="3" t="s">
        <v>434</v>
      </c>
      <c r="D30" s="3" t="s">
        <v>435</v>
      </c>
      <c r="E30" s="5">
        <v>3313034</v>
      </c>
      <c r="F30" s="8">
        <v>7070.01</v>
      </c>
      <c r="G30" s="12">
        <v>1.4199999999999999E-2</v>
      </c>
    </row>
    <row r="31" spans="1:12" ht="15.75" x14ac:dyDescent="0.3">
      <c r="A31" s="3">
        <v>24</v>
      </c>
      <c r="B31" s="3" t="s">
        <v>443</v>
      </c>
      <c r="C31" s="3" t="s">
        <v>444</v>
      </c>
      <c r="D31" s="3" t="s">
        <v>445</v>
      </c>
      <c r="E31" s="5">
        <v>1268496</v>
      </c>
      <c r="F31" s="8">
        <v>6876.52</v>
      </c>
      <c r="G31" s="12">
        <v>1.38E-2</v>
      </c>
    </row>
    <row r="32" spans="1:12" ht="15.75" x14ac:dyDescent="0.3">
      <c r="A32" s="3">
        <v>25</v>
      </c>
      <c r="B32" s="3" t="s">
        <v>450</v>
      </c>
      <c r="C32" s="3" t="s">
        <v>451</v>
      </c>
      <c r="D32" s="3" t="s">
        <v>427</v>
      </c>
      <c r="E32" s="5">
        <v>1397302</v>
      </c>
      <c r="F32" s="8">
        <v>6790.89</v>
      </c>
      <c r="G32" s="12">
        <v>1.3600000000000001E-2</v>
      </c>
    </row>
    <row r="33" spans="1:7" ht="15.75" x14ac:dyDescent="0.3">
      <c r="A33" s="3">
        <v>26</v>
      </c>
      <c r="B33" s="3" t="s">
        <v>471</v>
      </c>
      <c r="C33" s="3" t="s">
        <v>472</v>
      </c>
      <c r="D33" s="3" t="s">
        <v>438</v>
      </c>
      <c r="E33" s="5">
        <v>2127223</v>
      </c>
      <c r="F33" s="8">
        <v>6769.89</v>
      </c>
      <c r="G33" s="12">
        <v>1.3600000000000001E-2</v>
      </c>
    </row>
    <row r="34" spans="1:7" ht="15.75" x14ac:dyDescent="0.3">
      <c r="A34" s="3">
        <v>27</v>
      </c>
      <c r="B34" s="3" t="s">
        <v>469</v>
      </c>
      <c r="C34" s="3" t="s">
        <v>470</v>
      </c>
      <c r="D34" s="3" t="s">
        <v>400</v>
      </c>
      <c r="E34" s="5">
        <v>724017</v>
      </c>
      <c r="F34" s="8">
        <v>6720.69</v>
      </c>
      <c r="G34" s="12">
        <v>1.3500000000000002E-2</v>
      </c>
    </row>
    <row r="35" spans="1:7" ht="15.75" x14ac:dyDescent="0.3">
      <c r="A35" s="3">
        <v>28</v>
      </c>
      <c r="B35" s="3" t="s">
        <v>484</v>
      </c>
      <c r="C35" s="3" t="s">
        <v>485</v>
      </c>
      <c r="D35" s="3" t="s">
        <v>400</v>
      </c>
      <c r="E35" s="5">
        <v>1067631</v>
      </c>
      <c r="F35" s="8">
        <v>6552.59</v>
      </c>
      <c r="G35" s="12">
        <v>1.32E-2</v>
      </c>
    </row>
    <row r="36" spans="1:7" ht="15.75" x14ac:dyDescent="0.3">
      <c r="A36" s="3">
        <v>29</v>
      </c>
      <c r="B36" s="3" t="s">
        <v>499</v>
      </c>
      <c r="C36" s="3" t="s">
        <v>500</v>
      </c>
      <c r="D36" s="3" t="s">
        <v>398</v>
      </c>
      <c r="E36" s="5">
        <v>224410</v>
      </c>
      <c r="F36" s="8">
        <v>6501.72</v>
      </c>
      <c r="G36" s="12">
        <v>1.3000000000000001E-2</v>
      </c>
    </row>
    <row r="37" spans="1:7" ht="15.75" x14ac:dyDescent="0.3">
      <c r="A37" s="3">
        <v>30</v>
      </c>
      <c r="B37" s="3" t="s">
        <v>425</v>
      </c>
      <c r="C37" s="3" t="s">
        <v>426</v>
      </c>
      <c r="D37" s="3" t="s">
        <v>427</v>
      </c>
      <c r="E37" s="5">
        <v>178781</v>
      </c>
      <c r="F37" s="8">
        <v>6480.9</v>
      </c>
      <c r="G37" s="12">
        <v>1.3000000000000001E-2</v>
      </c>
    </row>
    <row r="38" spans="1:7" ht="15.75" x14ac:dyDescent="0.3">
      <c r="A38" s="3">
        <v>31</v>
      </c>
      <c r="B38" s="3" t="s">
        <v>454</v>
      </c>
      <c r="C38" s="3" t="s">
        <v>455</v>
      </c>
      <c r="D38" s="3" t="s">
        <v>435</v>
      </c>
      <c r="E38" s="5">
        <v>459013</v>
      </c>
      <c r="F38" s="8">
        <v>6457.17</v>
      </c>
      <c r="G38" s="12">
        <v>1.3000000000000001E-2</v>
      </c>
    </row>
    <row r="39" spans="1:7" ht="15.75" x14ac:dyDescent="0.3">
      <c r="A39" s="3">
        <v>32</v>
      </c>
      <c r="B39" s="3" t="s">
        <v>466</v>
      </c>
      <c r="C39" s="3" t="s">
        <v>467</v>
      </c>
      <c r="D39" s="3" t="s">
        <v>468</v>
      </c>
      <c r="E39" s="5">
        <v>1058437</v>
      </c>
      <c r="F39" s="8">
        <v>6307.76</v>
      </c>
      <c r="G39" s="12">
        <v>1.2699999999999999E-2</v>
      </c>
    </row>
    <row r="40" spans="1:7" ht="15.75" x14ac:dyDescent="0.3">
      <c r="A40" s="3">
        <v>33</v>
      </c>
      <c r="B40" s="3" t="s">
        <v>461</v>
      </c>
      <c r="C40" s="3" t="s">
        <v>462</v>
      </c>
      <c r="D40" s="3" t="s">
        <v>412</v>
      </c>
      <c r="E40" s="5">
        <v>226588</v>
      </c>
      <c r="F40" s="8">
        <v>6276.03</v>
      </c>
      <c r="G40" s="12">
        <v>1.26E-2</v>
      </c>
    </row>
    <row r="41" spans="1:7" ht="15.75" x14ac:dyDescent="0.3">
      <c r="A41" s="3">
        <v>34</v>
      </c>
      <c r="B41" s="3" t="s">
        <v>446</v>
      </c>
      <c r="C41" s="3" t="s">
        <v>447</v>
      </c>
      <c r="D41" s="3" t="s">
        <v>438</v>
      </c>
      <c r="E41" s="5">
        <v>621425</v>
      </c>
      <c r="F41" s="8">
        <v>6226.37</v>
      </c>
      <c r="G41" s="12">
        <v>1.2500000000000001E-2</v>
      </c>
    </row>
    <row r="42" spans="1:7" ht="15.75" x14ac:dyDescent="0.3">
      <c r="A42" s="3">
        <v>35</v>
      </c>
      <c r="B42" s="3" t="s">
        <v>441</v>
      </c>
      <c r="C42" s="3" t="s">
        <v>442</v>
      </c>
      <c r="D42" s="3" t="s">
        <v>419</v>
      </c>
      <c r="E42" s="5">
        <v>414376</v>
      </c>
      <c r="F42" s="8">
        <v>5938.84</v>
      </c>
      <c r="G42" s="12">
        <v>1.1899999999999999E-2</v>
      </c>
    </row>
    <row r="43" spans="1:7" ht="15.75" x14ac:dyDescent="0.3">
      <c r="A43" s="3">
        <v>36</v>
      </c>
      <c r="B43" s="3" t="s">
        <v>458</v>
      </c>
      <c r="C43" s="3" t="s">
        <v>459</v>
      </c>
      <c r="D43" s="3" t="s">
        <v>460</v>
      </c>
      <c r="E43" s="5">
        <v>760785</v>
      </c>
      <c r="F43" s="8">
        <v>5892.66</v>
      </c>
      <c r="G43" s="12">
        <v>1.18E-2</v>
      </c>
    </row>
    <row r="44" spans="1:7" ht="15.75" x14ac:dyDescent="0.3">
      <c r="A44" s="3">
        <v>37</v>
      </c>
      <c r="B44" s="3" t="s">
        <v>452</v>
      </c>
      <c r="C44" s="3" t="s">
        <v>453</v>
      </c>
      <c r="D44" s="3" t="s">
        <v>419</v>
      </c>
      <c r="E44" s="5">
        <v>840197</v>
      </c>
      <c r="F44" s="8">
        <v>5849.45</v>
      </c>
      <c r="G44" s="12">
        <v>1.1699999999999999E-2</v>
      </c>
    </row>
    <row r="45" spans="1:7" ht="15.75" x14ac:dyDescent="0.3">
      <c r="A45" s="3">
        <v>38</v>
      </c>
      <c r="B45" s="3" t="s">
        <v>488</v>
      </c>
      <c r="C45" s="3" t="s">
        <v>489</v>
      </c>
      <c r="D45" s="3" t="s">
        <v>468</v>
      </c>
      <c r="E45" s="5">
        <v>2460974</v>
      </c>
      <c r="F45" s="8">
        <v>5812.82</v>
      </c>
      <c r="G45" s="12">
        <v>1.1699999999999999E-2</v>
      </c>
    </row>
    <row r="46" spans="1:7" ht="15.75" x14ac:dyDescent="0.3">
      <c r="A46" s="3">
        <v>39</v>
      </c>
      <c r="B46" s="3" t="s">
        <v>478</v>
      </c>
      <c r="C46" s="3" t="s">
        <v>479</v>
      </c>
      <c r="D46" s="3" t="s">
        <v>468</v>
      </c>
      <c r="E46" s="5">
        <v>409860</v>
      </c>
      <c r="F46" s="8">
        <v>5654.22</v>
      </c>
      <c r="G46" s="12">
        <v>1.1299999999999999E-2</v>
      </c>
    </row>
    <row r="47" spans="1:7" ht="15.75" x14ac:dyDescent="0.3">
      <c r="A47" s="3">
        <v>40</v>
      </c>
      <c r="B47" s="3" t="s">
        <v>511</v>
      </c>
      <c r="C47" s="3" t="s">
        <v>512</v>
      </c>
      <c r="D47" s="3" t="s">
        <v>468</v>
      </c>
      <c r="E47" s="5">
        <v>274310</v>
      </c>
      <c r="F47" s="8">
        <v>5630.76</v>
      </c>
      <c r="G47" s="12">
        <v>1.1299999999999999E-2</v>
      </c>
    </row>
    <row r="48" spans="1:7" ht="15.75" x14ac:dyDescent="0.3">
      <c r="A48" s="3">
        <v>41</v>
      </c>
      <c r="B48" s="3" t="s">
        <v>497</v>
      </c>
      <c r="C48" s="3" t="s">
        <v>498</v>
      </c>
      <c r="D48" s="3" t="s">
        <v>445</v>
      </c>
      <c r="E48" s="5">
        <v>322697</v>
      </c>
      <c r="F48" s="8">
        <v>5448.74</v>
      </c>
      <c r="G48" s="12">
        <v>1.09E-2</v>
      </c>
    </row>
    <row r="49" spans="1:7" ht="15.75" x14ac:dyDescent="0.3">
      <c r="A49" s="3">
        <v>42</v>
      </c>
      <c r="B49" s="3" t="s">
        <v>476</v>
      </c>
      <c r="C49" s="3" t="s">
        <v>477</v>
      </c>
      <c r="D49" s="3" t="s">
        <v>445</v>
      </c>
      <c r="E49" s="5">
        <v>2617440</v>
      </c>
      <c r="F49" s="8">
        <v>5272.83</v>
      </c>
      <c r="G49" s="12">
        <v>1.06E-2</v>
      </c>
    </row>
    <row r="50" spans="1:7" ht="15.75" x14ac:dyDescent="0.3">
      <c r="A50" s="3">
        <v>43</v>
      </c>
      <c r="B50" s="3" t="s">
        <v>463</v>
      </c>
      <c r="C50" s="3" t="s">
        <v>464</v>
      </c>
      <c r="D50" s="3" t="s">
        <v>465</v>
      </c>
      <c r="E50" s="5">
        <v>178615</v>
      </c>
      <c r="F50" s="8">
        <v>5213.7700000000004</v>
      </c>
      <c r="G50" s="12">
        <v>1.0500000000000001E-2</v>
      </c>
    </row>
    <row r="51" spans="1:7" ht="15.75" x14ac:dyDescent="0.3">
      <c r="A51" s="3">
        <v>44</v>
      </c>
      <c r="B51" s="3" t="s">
        <v>480</v>
      </c>
      <c r="C51" s="3" t="s">
        <v>481</v>
      </c>
      <c r="D51" s="3" t="s">
        <v>412</v>
      </c>
      <c r="E51" s="5">
        <v>267308</v>
      </c>
      <c r="F51" s="8">
        <v>5088.88</v>
      </c>
      <c r="G51" s="12">
        <v>1.0200000000000001E-2</v>
      </c>
    </row>
    <row r="52" spans="1:7" ht="15.75" x14ac:dyDescent="0.3">
      <c r="A52" s="3">
        <v>45</v>
      </c>
      <c r="B52" s="3" t="s">
        <v>495</v>
      </c>
      <c r="C52" s="3" t="s">
        <v>496</v>
      </c>
      <c r="D52" s="3" t="s">
        <v>400</v>
      </c>
      <c r="E52" s="5">
        <v>202095</v>
      </c>
      <c r="F52" s="8">
        <v>4892.42</v>
      </c>
      <c r="G52" s="12">
        <v>9.7999999999999997E-3</v>
      </c>
    </row>
    <row r="53" spans="1:7" ht="15.75" x14ac:dyDescent="0.3">
      <c r="A53" s="3">
        <v>46</v>
      </c>
      <c r="B53" s="3" t="s">
        <v>482</v>
      </c>
      <c r="C53" s="3" t="s">
        <v>483</v>
      </c>
      <c r="D53" s="3" t="s">
        <v>438</v>
      </c>
      <c r="E53" s="5">
        <v>1882987</v>
      </c>
      <c r="F53" s="8">
        <v>4751.72</v>
      </c>
      <c r="G53" s="12">
        <v>9.4999999999999998E-3</v>
      </c>
    </row>
    <row r="54" spans="1:7" ht="15.75" x14ac:dyDescent="0.3">
      <c r="A54" s="3">
        <v>47</v>
      </c>
      <c r="B54" s="3" t="s">
        <v>493</v>
      </c>
      <c r="C54" s="3" t="s">
        <v>494</v>
      </c>
      <c r="D54" s="3" t="s">
        <v>468</v>
      </c>
      <c r="E54" s="5">
        <v>887880</v>
      </c>
      <c r="F54" s="8">
        <v>4640.95</v>
      </c>
      <c r="G54" s="12">
        <v>9.300000000000001E-3</v>
      </c>
    </row>
    <row r="55" spans="1:7" ht="15.75" x14ac:dyDescent="0.3">
      <c r="A55" s="3">
        <v>48</v>
      </c>
      <c r="B55" s="3" t="s">
        <v>486</v>
      </c>
      <c r="C55" s="3" t="s">
        <v>487</v>
      </c>
      <c r="D55" s="3" t="s">
        <v>398</v>
      </c>
      <c r="E55" s="5">
        <v>15580</v>
      </c>
      <c r="F55" s="8">
        <v>4590.71</v>
      </c>
      <c r="G55" s="12">
        <v>9.1999999999999998E-3</v>
      </c>
    </row>
    <row r="56" spans="1:7" ht="15.75" x14ac:dyDescent="0.3">
      <c r="A56" s="3">
        <v>49</v>
      </c>
      <c r="B56" s="3" t="s">
        <v>519</v>
      </c>
      <c r="C56" s="3" t="s">
        <v>520</v>
      </c>
      <c r="D56" s="3" t="s">
        <v>438</v>
      </c>
      <c r="E56" s="5">
        <v>124845</v>
      </c>
      <c r="F56" s="8">
        <v>4584.5</v>
      </c>
      <c r="G56" s="12">
        <v>9.1999999999999998E-3</v>
      </c>
    </row>
    <row r="57" spans="1:7" ht="15.75" x14ac:dyDescent="0.3">
      <c r="A57" s="3">
        <v>50</v>
      </c>
      <c r="B57" s="3" t="s">
        <v>507</v>
      </c>
      <c r="C57" s="3" t="s">
        <v>508</v>
      </c>
      <c r="D57" s="3" t="s">
        <v>438</v>
      </c>
      <c r="E57" s="5">
        <v>502758</v>
      </c>
      <c r="F57" s="8">
        <v>4406.17</v>
      </c>
      <c r="G57" s="12">
        <v>8.8000000000000005E-3</v>
      </c>
    </row>
    <row r="58" spans="1:7" ht="15.75" x14ac:dyDescent="0.3">
      <c r="A58" s="3">
        <v>51</v>
      </c>
      <c r="B58" s="3" t="s">
        <v>490</v>
      </c>
      <c r="C58" s="3" t="s">
        <v>491</v>
      </c>
      <c r="D58" s="3" t="s">
        <v>492</v>
      </c>
      <c r="E58" s="5">
        <v>191358</v>
      </c>
      <c r="F58" s="8">
        <v>4321.1499999999996</v>
      </c>
      <c r="G58" s="12">
        <v>8.6999999999999994E-3</v>
      </c>
    </row>
    <row r="59" spans="1:7" ht="15.75" x14ac:dyDescent="0.3">
      <c r="A59" s="3">
        <v>52</v>
      </c>
      <c r="B59" s="3" t="s">
        <v>503</v>
      </c>
      <c r="C59" s="3" t="s">
        <v>504</v>
      </c>
      <c r="D59" s="3" t="s">
        <v>427</v>
      </c>
      <c r="E59" s="5">
        <v>168948</v>
      </c>
      <c r="F59" s="8">
        <v>4286.8900000000003</v>
      </c>
      <c r="G59" s="12">
        <v>8.6E-3</v>
      </c>
    </row>
    <row r="60" spans="1:7" ht="15.75" x14ac:dyDescent="0.3">
      <c r="A60" s="3">
        <v>53</v>
      </c>
      <c r="B60" s="3" t="s">
        <v>501</v>
      </c>
      <c r="C60" s="3" t="s">
        <v>502</v>
      </c>
      <c r="D60" s="3" t="s">
        <v>409</v>
      </c>
      <c r="E60" s="5">
        <v>1867958</v>
      </c>
      <c r="F60" s="8">
        <v>4196.37</v>
      </c>
      <c r="G60" s="12">
        <v>8.3999999999999995E-3</v>
      </c>
    </row>
    <row r="61" spans="1:7" ht="15.75" x14ac:dyDescent="0.3">
      <c r="A61" s="3">
        <v>54</v>
      </c>
      <c r="B61" s="3" t="s">
        <v>505</v>
      </c>
      <c r="C61" s="3" t="s">
        <v>506</v>
      </c>
      <c r="D61" s="3" t="s">
        <v>412</v>
      </c>
      <c r="E61" s="5">
        <v>112508</v>
      </c>
      <c r="F61" s="8">
        <v>4075.94</v>
      </c>
      <c r="G61" s="12">
        <v>8.199999999999999E-3</v>
      </c>
    </row>
    <row r="62" spans="1:7" ht="15.75" x14ac:dyDescent="0.3">
      <c r="A62" s="3">
        <v>55</v>
      </c>
      <c r="B62" s="3" t="s">
        <v>509</v>
      </c>
      <c r="C62" s="3" t="s">
        <v>510</v>
      </c>
      <c r="D62" s="3" t="s">
        <v>424</v>
      </c>
      <c r="E62" s="5">
        <v>317749</v>
      </c>
      <c r="F62" s="8">
        <v>4075.61</v>
      </c>
      <c r="G62" s="12">
        <v>8.199999999999999E-3</v>
      </c>
    </row>
    <row r="63" spans="1:7" ht="15.75" x14ac:dyDescent="0.3">
      <c r="A63" s="3">
        <v>56</v>
      </c>
      <c r="B63" s="3" t="s">
        <v>513</v>
      </c>
      <c r="C63" s="3" t="s">
        <v>514</v>
      </c>
      <c r="D63" s="3" t="s">
        <v>438</v>
      </c>
      <c r="E63" s="5">
        <v>375782</v>
      </c>
      <c r="F63" s="8">
        <v>3947.21</v>
      </c>
      <c r="G63" s="12">
        <v>7.9000000000000008E-3</v>
      </c>
    </row>
    <row r="64" spans="1:7" ht="15.75" x14ac:dyDescent="0.3">
      <c r="A64" s="3">
        <v>57</v>
      </c>
      <c r="B64" s="3" t="s">
        <v>515</v>
      </c>
      <c r="C64" s="3" t="s">
        <v>516</v>
      </c>
      <c r="D64" s="3" t="s">
        <v>400</v>
      </c>
      <c r="E64" s="5">
        <v>4050054</v>
      </c>
      <c r="F64" s="8">
        <v>3533.67</v>
      </c>
      <c r="G64" s="12">
        <v>7.0999999999999995E-3</v>
      </c>
    </row>
    <row r="65" spans="1:8" ht="15.75" x14ac:dyDescent="0.3">
      <c r="A65" s="3">
        <v>58</v>
      </c>
      <c r="B65" s="3" t="s">
        <v>635</v>
      </c>
      <c r="C65" s="3" t="s">
        <v>636</v>
      </c>
      <c r="D65" s="3" t="s">
        <v>438</v>
      </c>
      <c r="E65" s="5">
        <v>86970</v>
      </c>
      <c r="F65" s="8">
        <v>3398.18</v>
      </c>
      <c r="G65" s="12">
        <v>6.8000000000000005E-3</v>
      </c>
    </row>
    <row r="66" spans="1:8" ht="15.75" x14ac:dyDescent="0.3">
      <c r="A66" s="3">
        <v>59</v>
      </c>
      <c r="B66" s="3" t="s">
        <v>517</v>
      </c>
      <c r="C66" s="3" t="s">
        <v>518</v>
      </c>
      <c r="D66" s="3" t="s">
        <v>419</v>
      </c>
      <c r="E66" s="5">
        <v>715101</v>
      </c>
      <c r="F66" s="8">
        <v>3186.49</v>
      </c>
      <c r="G66" s="12">
        <v>6.4000000000000003E-3</v>
      </c>
    </row>
    <row r="67" spans="1:8" ht="15.75" x14ac:dyDescent="0.3">
      <c r="A67" s="3">
        <v>60</v>
      </c>
      <c r="B67" s="3" t="s">
        <v>521</v>
      </c>
      <c r="C67" s="3" t="s">
        <v>522</v>
      </c>
      <c r="D67" s="3" t="s">
        <v>438</v>
      </c>
      <c r="E67" s="5">
        <v>95139</v>
      </c>
      <c r="F67" s="8">
        <v>3154.67</v>
      </c>
      <c r="G67" s="12">
        <v>6.3E-3</v>
      </c>
    </row>
    <row r="68" spans="1:8" ht="15.75" x14ac:dyDescent="0.3">
      <c r="A68" s="3">
        <v>61</v>
      </c>
      <c r="B68" s="3" t="s">
        <v>523</v>
      </c>
      <c r="C68" s="3" t="s">
        <v>524</v>
      </c>
      <c r="D68" s="3" t="s">
        <v>525</v>
      </c>
      <c r="E68" s="5">
        <v>730264</v>
      </c>
      <c r="F68" s="8">
        <v>3125.16</v>
      </c>
      <c r="G68" s="12">
        <v>6.3E-3</v>
      </c>
    </row>
    <row r="69" spans="1:8" ht="15.75" x14ac:dyDescent="0.3">
      <c r="A69" s="3">
        <v>62</v>
      </c>
      <c r="B69" s="3" t="s">
        <v>637</v>
      </c>
      <c r="C69" s="3" t="s">
        <v>638</v>
      </c>
      <c r="D69" s="3" t="s">
        <v>460</v>
      </c>
      <c r="E69" s="5">
        <v>1186241</v>
      </c>
      <c r="F69" s="8">
        <v>2717.09</v>
      </c>
      <c r="G69" s="12">
        <v>5.5000000000000005E-3</v>
      </c>
    </row>
    <row r="70" spans="1:8" ht="15.75" x14ac:dyDescent="0.3">
      <c r="A70" s="3">
        <v>63</v>
      </c>
      <c r="B70" s="3" t="s">
        <v>473</v>
      </c>
      <c r="C70" s="3" t="s">
        <v>474</v>
      </c>
      <c r="D70" s="3" t="s">
        <v>475</v>
      </c>
      <c r="E70" s="5">
        <v>397800</v>
      </c>
      <c r="F70" s="8">
        <v>2345.23</v>
      </c>
      <c r="G70" s="12">
        <v>4.6999999999999993E-3</v>
      </c>
    </row>
    <row r="71" spans="1:8" ht="15.75" x14ac:dyDescent="0.3">
      <c r="A71" s="10"/>
      <c r="B71" s="10" t="s">
        <v>16</v>
      </c>
      <c r="C71" s="10"/>
      <c r="D71" s="10"/>
      <c r="E71" s="10"/>
      <c r="F71" s="11">
        <v>495225.5</v>
      </c>
      <c r="G71" s="14">
        <v>0.99350000000000016</v>
      </c>
    </row>
    <row r="73" spans="1:8" ht="15.75" x14ac:dyDescent="0.3">
      <c r="B73" s="2" t="s">
        <v>526</v>
      </c>
    </row>
    <row r="74" spans="1:8" ht="15.75" x14ac:dyDescent="0.3">
      <c r="A74" s="3">
        <v>64</v>
      </c>
      <c r="B74" s="3" t="s">
        <v>527</v>
      </c>
      <c r="C74" s="3" t="s">
        <v>528</v>
      </c>
      <c r="D74" s="3" t="s">
        <v>395</v>
      </c>
      <c r="E74" s="5">
        <v>122549</v>
      </c>
      <c r="F74" s="8">
        <v>0</v>
      </c>
      <c r="G74" s="12" t="s">
        <v>367</v>
      </c>
    </row>
    <row r="75" spans="1:8" ht="15.75" x14ac:dyDescent="0.3">
      <c r="A75" s="3">
        <v>65</v>
      </c>
      <c r="B75" s="3" t="s">
        <v>639</v>
      </c>
      <c r="C75" s="3"/>
      <c r="D75" s="3" t="s">
        <v>640</v>
      </c>
      <c r="E75" s="5">
        <v>25000</v>
      </c>
      <c r="F75" s="8">
        <v>0</v>
      </c>
      <c r="G75" s="12" t="s">
        <v>367</v>
      </c>
    </row>
    <row r="76" spans="1:8" ht="15.75" x14ac:dyDescent="0.3">
      <c r="A76" s="10"/>
      <c r="B76" s="10" t="s">
        <v>16</v>
      </c>
      <c r="C76" s="10"/>
      <c r="D76" s="10"/>
      <c r="E76" s="10"/>
      <c r="F76" s="11">
        <v>0</v>
      </c>
      <c r="G76" s="14" t="s">
        <v>367</v>
      </c>
    </row>
    <row r="78" spans="1:8" ht="15.75" x14ac:dyDescent="0.3">
      <c r="B78" s="2" t="s">
        <v>17</v>
      </c>
    </row>
    <row r="79" spans="1:8" ht="15.75" x14ac:dyDescent="0.3">
      <c r="A79" s="3">
        <v>66</v>
      </c>
      <c r="B79" s="2" t="s">
        <v>115</v>
      </c>
      <c r="F79" s="8">
        <v>6140.48</v>
      </c>
      <c r="G79" s="12">
        <v>1.23E-2</v>
      </c>
      <c r="H79" s="1">
        <v>44291</v>
      </c>
    </row>
    <row r="80" spans="1:8" ht="15.75" x14ac:dyDescent="0.3">
      <c r="A80" s="10"/>
      <c r="B80" s="10" t="s">
        <v>16</v>
      </c>
      <c r="C80" s="10"/>
      <c r="D80" s="10"/>
      <c r="E80" s="10"/>
      <c r="F80" s="11">
        <v>6140.48</v>
      </c>
      <c r="G80" s="14">
        <v>1.23E-2</v>
      </c>
    </row>
    <row r="82" spans="1:7" ht="15.75" x14ac:dyDescent="0.3">
      <c r="B82" s="2" t="s">
        <v>116</v>
      </c>
    </row>
    <row r="83" spans="1:7" ht="15.75" x14ac:dyDescent="0.3">
      <c r="A83" s="3"/>
      <c r="B83" s="3" t="s">
        <v>117</v>
      </c>
      <c r="C83" s="3"/>
      <c r="D83" s="5"/>
      <c r="F83" s="8">
        <v>-3088.82</v>
      </c>
      <c r="G83" s="12">
        <v>-5.7999999999999996E-3</v>
      </c>
    </row>
    <row r="84" spans="1:7" ht="15.75" x14ac:dyDescent="0.3">
      <c r="A84" s="10"/>
      <c r="B84" s="10" t="s">
        <v>16</v>
      </c>
      <c r="C84" s="10"/>
      <c r="D84" s="10"/>
      <c r="E84" s="10"/>
      <c r="F84" s="11">
        <v>-3088.82</v>
      </c>
      <c r="G84" s="14">
        <v>-5.7999999999999996E-3</v>
      </c>
    </row>
    <row r="86" spans="1:7" ht="15.75" x14ac:dyDescent="0.3">
      <c r="A86" s="7"/>
      <c r="B86" s="7" t="s">
        <v>118</v>
      </c>
      <c r="C86" s="7"/>
      <c r="D86" s="7"/>
      <c r="E86" s="7"/>
      <c r="F86" s="9">
        <v>498277.16</v>
      </c>
      <c r="G86" s="13">
        <v>1.0000000000000002</v>
      </c>
    </row>
    <row r="87" spans="1:7" ht="15.75" x14ac:dyDescent="0.3">
      <c r="A87" s="3" t="s">
        <v>119</v>
      </c>
    </row>
    <row r="88" spans="1:7" ht="30" x14ac:dyDescent="0.3">
      <c r="A88" s="4">
        <v>1</v>
      </c>
      <c r="B88" s="4" t="s">
        <v>641</v>
      </c>
    </row>
    <row r="89" spans="1:7" ht="15.75" x14ac:dyDescent="0.3">
      <c r="A89" s="4">
        <v>2</v>
      </c>
      <c r="B89" s="4" t="s">
        <v>120</v>
      </c>
    </row>
    <row r="90" spans="1:7" ht="15.75" x14ac:dyDescent="0.3">
      <c r="A90" s="4">
        <v>3</v>
      </c>
      <c r="B90" s="4" t="s">
        <v>370</v>
      </c>
    </row>
    <row r="91" spans="1:7" ht="30" x14ac:dyDescent="0.3">
      <c r="A91" s="4">
        <v>4</v>
      </c>
      <c r="B91" s="4" t="s">
        <v>1280</v>
      </c>
    </row>
  </sheetData>
  <mergeCells count="1">
    <mergeCell ref="B1:F1"/>
  </mergeCells>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2"/>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642</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388</v>
      </c>
      <c r="C8" s="3" t="s">
        <v>389</v>
      </c>
      <c r="D8" s="3" t="s">
        <v>390</v>
      </c>
      <c r="E8" s="5">
        <v>4231880</v>
      </c>
      <c r="F8" s="8">
        <v>24633.77</v>
      </c>
      <c r="G8" s="12">
        <v>9.3299999999999994E-2</v>
      </c>
      <c r="K8" s="2" t="s">
        <v>122</v>
      </c>
      <c r="L8" s="2" t="s">
        <v>123</v>
      </c>
    </row>
    <row r="9" spans="1:12" ht="15.75" x14ac:dyDescent="0.3">
      <c r="A9" s="3">
        <v>2</v>
      </c>
      <c r="B9" s="3" t="s">
        <v>391</v>
      </c>
      <c r="C9" s="3" t="s">
        <v>392</v>
      </c>
      <c r="D9" s="3" t="s">
        <v>390</v>
      </c>
      <c r="E9" s="5">
        <v>1558212</v>
      </c>
      <c r="F9" s="8">
        <v>23274.23</v>
      </c>
      <c r="G9" s="12">
        <v>8.8200000000000001E-2</v>
      </c>
      <c r="K9" t="s">
        <v>390</v>
      </c>
      <c r="L9" s="12">
        <v>0.18149999999999999</v>
      </c>
    </row>
    <row r="10" spans="1:12" ht="15.75" x14ac:dyDescent="0.3">
      <c r="A10" s="3">
        <v>3</v>
      </c>
      <c r="B10" s="3" t="s">
        <v>393</v>
      </c>
      <c r="C10" s="3" t="s">
        <v>394</v>
      </c>
      <c r="D10" s="3" t="s">
        <v>395</v>
      </c>
      <c r="E10" s="5">
        <v>1669859</v>
      </c>
      <c r="F10" s="8">
        <v>22844.51</v>
      </c>
      <c r="G10" s="12">
        <v>8.6500000000000007E-2</v>
      </c>
      <c r="K10" t="s">
        <v>395</v>
      </c>
      <c r="L10" s="12">
        <v>0.15820000000000001</v>
      </c>
    </row>
    <row r="11" spans="1:12" ht="15.75" x14ac:dyDescent="0.3">
      <c r="A11" s="3">
        <v>4</v>
      </c>
      <c r="B11" s="3" t="s">
        <v>396</v>
      </c>
      <c r="C11" s="3" t="s">
        <v>397</v>
      </c>
      <c r="D11" s="3" t="s">
        <v>398</v>
      </c>
      <c r="E11" s="5">
        <v>275420</v>
      </c>
      <c r="F11" s="8">
        <v>18557.66</v>
      </c>
      <c r="G11" s="12">
        <v>7.0300000000000001E-2</v>
      </c>
      <c r="K11" t="s">
        <v>412</v>
      </c>
      <c r="L11" s="12">
        <v>0.1033</v>
      </c>
    </row>
    <row r="12" spans="1:12" ht="15.75" x14ac:dyDescent="0.3">
      <c r="A12" s="3">
        <v>5</v>
      </c>
      <c r="B12" s="3" t="s">
        <v>375</v>
      </c>
      <c r="C12" s="3" t="s">
        <v>399</v>
      </c>
      <c r="D12" s="3" t="s">
        <v>400</v>
      </c>
      <c r="E12" s="5">
        <v>246092</v>
      </c>
      <c r="F12" s="8">
        <v>12673.37</v>
      </c>
      <c r="G12" s="12">
        <v>4.8000000000000001E-2</v>
      </c>
      <c r="K12" t="s">
        <v>398</v>
      </c>
      <c r="L12" s="12">
        <v>0.10289999999999999</v>
      </c>
    </row>
    <row r="13" spans="1:12" ht="15.75" x14ac:dyDescent="0.3">
      <c r="A13" s="3">
        <v>6</v>
      </c>
      <c r="B13" s="3" t="s">
        <v>428</v>
      </c>
      <c r="C13" s="3" t="s">
        <v>429</v>
      </c>
      <c r="D13" s="3" t="s">
        <v>430</v>
      </c>
      <c r="E13" s="5">
        <v>2170560</v>
      </c>
      <c r="F13" s="8">
        <v>11228.31</v>
      </c>
      <c r="G13" s="12">
        <v>4.2500000000000003E-2</v>
      </c>
      <c r="K13" t="s">
        <v>400</v>
      </c>
      <c r="L13" s="12">
        <v>6.6100000000000006E-2</v>
      </c>
    </row>
    <row r="14" spans="1:12" ht="15.75" x14ac:dyDescent="0.3">
      <c r="A14" s="3">
        <v>7</v>
      </c>
      <c r="B14" s="3" t="s">
        <v>404</v>
      </c>
      <c r="C14" s="3" t="s">
        <v>405</v>
      </c>
      <c r="D14" s="3" t="s">
        <v>395</v>
      </c>
      <c r="E14" s="5">
        <v>1119313</v>
      </c>
      <c r="F14" s="8">
        <v>10998.93</v>
      </c>
      <c r="G14" s="12">
        <v>4.1700000000000001E-2</v>
      </c>
      <c r="K14" t="s">
        <v>427</v>
      </c>
      <c r="L14" s="12">
        <v>6.5100000000000005E-2</v>
      </c>
    </row>
    <row r="15" spans="1:12" ht="15.75" x14ac:dyDescent="0.3">
      <c r="A15" s="3">
        <v>8</v>
      </c>
      <c r="B15" s="3" t="s">
        <v>585</v>
      </c>
      <c r="C15" s="3" t="s">
        <v>586</v>
      </c>
      <c r="D15" s="3" t="s">
        <v>412</v>
      </c>
      <c r="E15" s="5">
        <v>1244656</v>
      </c>
      <c r="F15" s="8">
        <v>10145.19</v>
      </c>
      <c r="G15" s="12">
        <v>3.8399999999999997E-2</v>
      </c>
      <c r="K15" t="s">
        <v>419</v>
      </c>
      <c r="L15" s="12">
        <v>6.4899999999999999E-2</v>
      </c>
    </row>
    <row r="16" spans="1:12" ht="15.75" x14ac:dyDescent="0.3">
      <c r="A16" s="3">
        <v>9</v>
      </c>
      <c r="B16" s="3" t="s">
        <v>643</v>
      </c>
      <c r="C16" s="3" t="s">
        <v>644</v>
      </c>
      <c r="D16" s="3" t="s">
        <v>438</v>
      </c>
      <c r="E16" s="5">
        <v>611067</v>
      </c>
      <c r="F16" s="8">
        <v>9520.73</v>
      </c>
      <c r="G16" s="12">
        <v>3.61E-2</v>
      </c>
      <c r="K16" t="s">
        <v>438</v>
      </c>
      <c r="L16" s="12">
        <v>4.9799999999999997E-2</v>
      </c>
    </row>
    <row r="17" spans="1:12" ht="15.75" x14ac:dyDescent="0.3">
      <c r="A17" s="3">
        <v>10</v>
      </c>
      <c r="B17" s="3" t="s">
        <v>645</v>
      </c>
      <c r="C17" s="3" t="s">
        <v>646</v>
      </c>
      <c r="D17" s="3" t="s">
        <v>419</v>
      </c>
      <c r="E17" s="5">
        <v>1004947</v>
      </c>
      <c r="F17" s="8">
        <v>8852.08</v>
      </c>
      <c r="G17" s="12">
        <v>3.3500000000000002E-2</v>
      </c>
      <c r="K17" t="s">
        <v>430</v>
      </c>
      <c r="L17" s="12">
        <v>4.2500000000000003E-2</v>
      </c>
    </row>
    <row r="18" spans="1:12" ht="15.75" x14ac:dyDescent="0.3">
      <c r="A18" s="3">
        <v>11</v>
      </c>
      <c r="B18" s="3" t="s">
        <v>647</v>
      </c>
      <c r="C18" s="3" t="s">
        <v>648</v>
      </c>
      <c r="D18" s="3" t="s">
        <v>427</v>
      </c>
      <c r="E18" s="5">
        <v>1174864</v>
      </c>
      <c r="F18" s="8">
        <v>8572.4</v>
      </c>
      <c r="G18" s="12">
        <v>3.2500000000000001E-2</v>
      </c>
      <c r="K18" t="s">
        <v>654</v>
      </c>
      <c r="L18" s="12">
        <v>3.5299999999999998E-2</v>
      </c>
    </row>
    <row r="19" spans="1:12" ht="15.75" x14ac:dyDescent="0.3">
      <c r="A19" s="3">
        <v>12</v>
      </c>
      <c r="B19" s="3" t="s">
        <v>649</v>
      </c>
      <c r="C19" s="3" t="s">
        <v>650</v>
      </c>
      <c r="D19" s="3" t="s">
        <v>651</v>
      </c>
      <c r="E19" s="5">
        <v>431322</v>
      </c>
      <c r="F19" s="8">
        <v>7953.58</v>
      </c>
      <c r="G19" s="12">
        <v>3.0099999999999998E-2</v>
      </c>
      <c r="K19" t="s">
        <v>651</v>
      </c>
      <c r="L19" s="12">
        <v>3.0099999999999998E-2</v>
      </c>
    </row>
    <row r="20" spans="1:12" ht="15.75" x14ac:dyDescent="0.3">
      <c r="A20" s="3">
        <v>13</v>
      </c>
      <c r="B20" s="3" t="s">
        <v>420</v>
      </c>
      <c r="C20" s="3" t="s">
        <v>421</v>
      </c>
      <c r="D20" s="3" t="s">
        <v>395</v>
      </c>
      <c r="E20" s="5">
        <v>249187</v>
      </c>
      <c r="F20" s="8">
        <v>7918.79</v>
      </c>
      <c r="G20" s="12">
        <v>0.03</v>
      </c>
      <c r="K20" t="s">
        <v>460</v>
      </c>
      <c r="L20" s="12">
        <v>2.07E-2</v>
      </c>
    </row>
    <row r="21" spans="1:12" ht="15.75" x14ac:dyDescent="0.3">
      <c r="A21" s="3">
        <v>14</v>
      </c>
      <c r="B21" s="3" t="s">
        <v>652</v>
      </c>
      <c r="C21" s="3" t="s">
        <v>653</v>
      </c>
      <c r="D21" s="3" t="s">
        <v>654</v>
      </c>
      <c r="E21" s="5">
        <v>300792</v>
      </c>
      <c r="F21" s="8">
        <v>7832.47</v>
      </c>
      <c r="G21" s="12">
        <v>2.9700000000000001E-2</v>
      </c>
      <c r="K21" t="s">
        <v>445</v>
      </c>
      <c r="L21" s="12">
        <v>1.8500000000000003E-2</v>
      </c>
    </row>
    <row r="22" spans="1:12" ht="15.75" x14ac:dyDescent="0.3">
      <c r="A22" s="3">
        <v>15</v>
      </c>
      <c r="B22" s="3" t="s">
        <v>410</v>
      </c>
      <c r="C22" s="3" t="s">
        <v>411</v>
      </c>
      <c r="D22" s="3" t="s">
        <v>412</v>
      </c>
      <c r="E22" s="5">
        <v>166951</v>
      </c>
      <c r="F22" s="8">
        <v>7539.51</v>
      </c>
      <c r="G22" s="12">
        <v>2.86E-2</v>
      </c>
      <c r="K22" t="s">
        <v>659</v>
      </c>
      <c r="L22" s="12">
        <v>1.6899999999999998E-2</v>
      </c>
    </row>
    <row r="23" spans="1:12" ht="15.75" x14ac:dyDescent="0.3">
      <c r="A23" s="3">
        <v>16</v>
      </c>
      <c r="B23" s="3" t="s">
        <v>486</v>
      </c>
      <c r="C23" s="3" t="s">
        <v>487</v>
      </c>
      <c r="D23" s="3" t="s">
        <v>398</v>
      </c>
      <c r="E23" s="5">
        <v>19264</v>
      </c>
      <c r="F23" s="8">
        <v>5676.21</v>
      </c>
      <c r="G23" s="12">
        <v>2.1499999999999998E-2</v>
      </c>
      <c r="K23" t="s">
        <v>668</v>
      </c>
      <c r="L23" s="12">
        <v>1.2800000000000001E-2</v>
      </c>
    </row>
    <row r="24" spans="1:12" ht="15.75" x14ac:dyDescent="0.3">
      <c r="A24" s="3">
        <v>17</v>
      </c>
      <c r="B24" s="3" t="s">
        <v>441</v>
      </c>
      <c r="C24" s="3" t="s">
        <v>442</v>
      </c>
      <c r="D24" s="3" t="s">
        <v>419</v>
      </c>
      <c r="E24" s="5">
        <v>380939</v>
      </c>
      <c r="F24" s="8">
        <v>5459.62</v>
      </c>
      <c r="G24" s="12">
        <v>2.07E-2</v>
      </c>
      <c r="K24" t="s">
        <v>409</v>
      </c>
      <c r="L24" s="12">
        <v>1.03E-2</v>
      </c>
    </row>
    <row r="25" spans="1:12" ht="15.75" x14ac:dyDescent="0.3">
      <c r="A25" s="3">
        <v>18</v>
      </c>
      <c r="B25" s="3" t="s">
        <v>458</v>
      </c>
      <c r="C25" s="3" t="s">
        <v>459</v>
      </c>
      <c r="D25" s="3" t="s">
        <v>460</v>
      </c>
      <c r="E25" s="5">
        <v>704847</v>
      </c>
      <c r="F25" s="8">
        <v>5459.39</v>
      </c>
      <c r="G25" s="12">
        <v>2.07E-2</v>
      </c>
      <c r="K25" t="s">
        <v>124</v>
      </c>
      <c r="L25" s="12">
        <v>2.1099999999999897E-2</v>
      </c>
    </row>
    <row r="26" spans="1:12" ht="15.75" x14ac:dyDescent="0.3">
      <c r="A26" s="3">
        <v>19</v>
      </c>
      <c r="B26" s="3" t="s">
        <v>480</v>
      </c>
      <c r="C26" s="3" t="s">
        <v>481</v>
      </c>
      <c r="D26" s="3" t="s">
        <v>412</v>
      </c>
      <c r="E26" s="5">
        <v>283678</v>
      </c>
      <c r="F26" s="8">
        <v>5400.52</v>
      </c>
      <c r="G26" s="12">
        <v>2.0499999999999997E-2</v>
      </c>
    </row>
    <row r="27" spans="1:12" ht="15.75" x14ac:dyDescent="0.3">
      <c r="A27" s="3">
        <v>20</v>
      </c>
      <c r="B27" s="3" t="s">
        <v>497</v>
      </c>
      <c r="C27" s="3" t="s">
        <v>498</v>
      </c>
      <c r="D27" s="3" t="s">
        <v>445</v>
      </c>
      <c r="E27" s="5">
        <v>288943</v>
      </c>
      <c r="F27" s="8">
        <v>4878.8</v>
      </c>
      <c r="G27" s="12">
        <v>1.8500000000000003E-2</v>
      </c>
    </row>
    <row r="28" spans="1:12" ht="15.75" x14ac:dyDescent="0.3">
      <c r="A28" s="3">
        <v>21</v>
      </c>
      <c r="B28" s="3" t="s">
        <v>469</v>
      </c>
      <c r="C28" s="3" t="s">
        <v>470</v>
      </c>
      <c r="D28" s="3" t="s">
        <v>400</v>
      </c>
      <c r="E28" s="5">
        <v>514695</v>
      </c>
      <c r="F28" s="8">
        <v>4777.66</v>
      </c>
      <c r="G28" s="12">
        <v>1.8100000000000002E-2</v>
      </c>
    </row>
    <row r="29" spans="1:12" ht="15.75" x14ac:dyDescent="0.3">
      <c r="A29" s="3">
        <v>22</v>
      </c>
      <c r="B29" s="3" t="s">
        <v>655</v>
      </c>
      <c r="C29" s="3" t="s">
        <v>656</v>
      </c>
      <c r="D29" s="3" t="s">
        <v>427</v>
      </c>
      <c r="E29" s="5">
        <v>196388</v>
      </c>
      <c r="F29" s="8">
        <v>4775.17</v>
      </c>
      <c r="G29" s="12">
        <v>1.8100000000000002E-2</v>
      </c>
    </row>
    <row r="30" spans="1:12" ht="15.75" x14ac:dyDescent="0.3">
      <c r="A30" s="3">
        <v>23</v>
      </c>
      <c r="B30" s="3" t="s">
        <v>657</v>
      </c>
      <c r="C30" s="3" t="s">
        <v>658</v>
      </c>
      <c r="D30" s="3" t="s">
        <v>659</v>
      </c>
      <c r="E30" s="5">
        <v>1364115</v>
      </c>
      <c r="F30" s="8">
        <v>4458.6099999999997</v>
      </c>
      <c r="G30" s="12">
        <v>1.6899999999999998E-2</v>
      </c>
    </row>
    <row r="31" spans="1:12" ht="15.75" x14ac:dyDescent="0.3">
      <c r="A31" s="3">
        <v>24</v>
      </c>
      <c r="B31" s="3" t="s">
        <v>660</v>
      </c>
      <c r="C31" s="3" t="s">
        <v>661</v>
      </c>
      <c r="D31" s="3" t="s">
        <v>412</v>
      </c>
      <c r="E31" s="5">
        <v>407514</v>
      </c>
      <c r="F31" s="8">
        <v>4158.4799999999996</v>
      </c>
      <c r="G31" s="12">
        <v>1.5800000000000002E-2</v>
      </c>
    </row>
    <row r="32" spans="1:12" ht="15.75" x14ac:dyDescent="0.3">
      <c r="A32" s="3">
        <v>25</v>
      </c>
      <c r="B32" s="3" t="s">
        <v>662</v>
      </c>
      <c r="C32" s="3" t="s">
        <v>663</v>
      </c>
      <c r="D32" s="3" t="s">
        <v>427</v>
      </c>
      <c r="E32" s="5">
        <v>1750569</v>
      </c>
      <c r="F32" s="8">
        <v>3824.99</v>
      </c>
      <c r="G32" s="12">
        <v>1.4499999999999999E-2</v>
      </c>
    </row>
    <row r="33" spans="1:8" ht="15.75" x14ac:dyDescent="0.3">
      <c r="A33" s="3">
        <v>26</v>
      </c>
      <c r="B33" s="3" t="s">
        <v>664</v>
      </c>
      <c r="C33" s="3" t="s">
        <v>665</v>
      </c>
      <c r="D33" s="3" t="s">
        <v>438</v>
      </c>
      <c r="E33" s="5">
        <v>162675</v>
      </c>
      <c r="F33" s="8">
        <v>3622.12</v>
      </c>
      <c r="G33" s="12">
        <v>1.37E-2</v>
      </c>
    </row>
    <row r="34" spans="1:8" ht="15.75" x14ac:dyDescent="0.3">
      <c r="A34" s="3">
        <v>27</v>
      </c>
      <c r="B34" s="3" t="s">
        <v>666</v>
      </c>
      <c r="C34" s="3" t="s">
        <v>667</v>
      </c>
      <c r="D34" s="3" t="s">
        <v>668</v>
      </c>
      <c r="E34" s="5">
        <v>563617</v>
      </c>
      <c r="F34" s="8">
        <v>3370.43</v>
      </c>
      <c r="G34" s="12">
        <v>1.2800000000000001E-2</v>
      </c>
    </row>
    <row r="35" spans="1:8" ht="15.75" x14ac:dyDescent="0.3">
      <c r="A35" s="3">
        <v>28</v>
      </c>
      <c r="B35" s="3" t="s">
        <v>669</v>
      </c>
      <c r="C35" s="3" t="s">
        <v>670</v>
      </c>
      <c r="D35" s="3" t="s">
        <v>398</v>
      </c>
      <c r="E35" s="5">
        <v>154116</v>
      </c>
      <c r="F35" s="8">
        <v>2933.21</v>
      </c>
      <c r="G35" s="12">
        <v>1.11E-2</v>
      </c>
    </row>
    <row r="36" spans="1:8" ht="15.75" x14ac:dyDescent="0.3">
      <c r="A36" s="3">
        <v>29</v>
      </c>
      <c r="B36" s="3" t="s">
        <v>452</v>
      </c>
      <c r="C36" s="3" t="s">
        <v>453</v>
      </c>
      <c r="D36" s="3" t="s">
        <v>419</v>
      </c>
      <c r="E36" s="5">
        <v>407262</v>
      </c>
      <c r="F36" s="8">
        <v>2835.36</v>
      </c>
      <c r="G36" s="12">
        <v>1.0700000000000001E-2</v>
      </c>
    </row>
    <row r="37" spans="1:8" ht="15.75" x14ac:dyDescent="0.3">
      <c r="A37" s="3">
        <v>30</v>
      </c>
      <c r="B37" s="3" t="s">
        <v>407</v>
      </c>
      <c r="C37" s="3" t="s">
        <v>408</v>
      </c>
      <c r="D37" s="3" t="s">
        <v>409</v>
      </c>
      <c r="E37" s="5">
        <v>497013</v>
      </c>
      <c r="F37" s="8">
        <v>2730.84</v>
      </c>
      <c r="G37" s="12">
        <v>1.03E-2</v>
      </c>
    </row>
    <row r="38" spans="1:8" ht="15.75" x14ac:dyDescent="0.3">
      <c r="A38" s="3">
        <v>31</v>
      </c>
      <c r="B38" s="3" t="s">
        <v>671</v>
      </c>
      <c r="C38" s="3" t="s">
        <v>672</v>
      </c>
      <c r="D38" s="3" t="s">
        <v>654</v>
      </c>
      <c r="E38" s="5">
        <v>21580</v>
      </c>
      <c r="F38" s="8">
        <v>1480.22</v>
      </c>
      <c r="G38" s="12">
        <v>5.6000000000000008E-3</v>
      </c>
    </row>
    <row r="39" spans="1:8" ht="15.75" x14ac:dyDescent="0.3">
      <c r="A39" s="10"/>
      <c r="B39" s="10" t="s">
        <v>16</v>
      </c>
      <c r="C39" s="10"/>
      <c r="D39" s="10"/>
      <c r="E39" s="10"/>
      <c r="F39" s="11">
        <v>258387.16</v>
      </c>
      <c r="G39" s="14">
        <v>0.9789000000000001</v>
      </c>
    </row>
    <row r="41" spans="1:8" ht="15.75" x14ac:dyDescent="0.3">
      <c r="B41" s="2" t="s">
        <v>17</v>
      </c>
    </row>
    <row r="42" spans="1:8" ht="15.75" x14ac:dyDescent="0.3">
      <c r="A42" s="3">
        <v>32</v>
      </c>
      <c r="B42" s="2" t="s">
        <v>115</v>
      </c>
      <c r="F42" s="8">
        <v>6382.91</v>
      </c>
      <c r="G42" s="12">
        <v>2.4199999999999999E-2</v>
      </c>
      <c r="H42" s="1">
        <v>44291</v>
      </c>
    </row>
    <row r="43" spans="1:8" ht="15.75" x14ac:dyDescent="0.3">
      <c r="A43" s="10"/>
      <c r="B43" s="10" t="s">
        <v>16</v>
      </c>
      <c r="C43" s="10"/>
      <c r="D43" s="10"/>
      <c r="E43" s="10"/>
      <c r="F43" s="11">
        <v>6382.91</v>
      </c>
      <c r="G43" s="14">
        <v>2.4199999999999999E-2</v>
      </c>
    </row>
    <row r="45" spans="1:8" ht="15.75" x14ac:dyDescent="0.3">
      <c r="B45" s="2" t="s">
        <v>116</v>
      </c>
    </row>
    <row r="46" spans="1:8" ht="15.75" x14ac:dyDescent="0.3">
      <c r="A46" s="3"/>
      <c r="B46" s="3" t="s">
        <v>117</v>
      </c>
      <c r="C46" s="3"/>
      <c r="D46" s="5"/>
      <c r="F46" s="8">
        <v>-777.91</v>
      </c>
      <c r="G46" s="12">
        <v>-3.0999999999999999E-3</v>
      </c>
    </row>
    <row r="47" spans="1:8" ht="15.75" x14ac:dyDescent="0.3">
      <c r="A47" s="10"/>
      <c r="B47" s="10" t="s">
        <v>16</v>
      </c>
      <c r="C47" s="10"/>
      <c r="D47" s="10"/>
      <c r="E47" s="10"/>
      <c r="F47" s="11">
        <v>-777.91</v>
      </c>
      <c r="G47" s="14">
        <v>-3.0999999999999999E-3</v>
      </c>
    </row>
    <row r="49" spans="1:7" ht="15.75" x14ac:dyDescent="0.3">
      <c r="A49" s="7"/>
      <c r="B49" s="7" t="s">
        <v>118</v>
      </c>
      <c r="C49" s="7"/>
      <c r="D49" s="7"/>
      <c r="E49" s="7"/>
      <c r="F49" s="9">
        <v>263992.15999999997</v>
      </c>
      <c r="G49" s="13">
        <v>1</v>
      </c>
    </row>
    <row r="50" spans="1:7" ht="15.75" x14ac:dyDescent="0.3">
      <c r="A50" s="3" t="s">
        <v>119</v>
      </c>
    </row>
    <row r="51" spans="1:7" ht="15.75" x14ac:dyDescent="0.3">
      <c r="A51" s="4">
        <v>1</v>
      </c>
      <c r="B51" s="4" t="s">
        <v>120</v>
      </c>
    </row>
    <row r="52" spans="1:7" ht="30" x14ac:dyDescent="0.3">
      <c r="A52" s="4">
        <v>2</v>
      </c>
      <c r="B52" s="4" t="s">
        <v>1280</v>
      </c>
    </row>
  </sheetData>
  <mergeCells count="1">
    <mergeCell ref="B1:F1"/>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7"/>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673</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393</v>
      </c>
      <c r="C8" s="3" t="s">
        <v>394</v>
      </c>
      <c r="D8" s="3" t="s">
        <v>395</v>
      </c>
      <c r="E8" s="5">
        <v>2958497</v>
      </c>
      <c r="F8" s="8">
        <v>40473.72</v>
      </c>
      <c r="G8" s="12">
        <v>7.0400000000000004E-2</v>
      </c>
      <c r="K8" s="2" t="s">
        <v>122</v>
      </c>
      <c r="L8" s="2" t="s">
        <v>123</v>
      </c>
    </row>
    <row r="9" spans="1:12" ht="15.75" x14ac:dyDescent="0.3">
      <c r="A9" s="3">
        <v>2</v>
      </c>
      <c r="B9" s="3" t="s">
        <v>388</v>
      </c>
      <c r="C9" s="3" t="s">
        <v>389</v>
      </c>
      <c r="D9" s="3" t="s">
        <v>390</v>
      </c>
      <c r="E9" s="5">
        <v>6943710</v>
      </c>
      <c r="F9" s="8">
        <v>40419.339999999997</v>
      </c>
      <c r="G9" s="12">
        <v>7.0300000000000001E-2</v>
      </c>
      <c r="K9" t="s">
        <v>390</v>
      </c>
      <c r="L9" s="12">
        <v>0.22220000000000001</v>
      </c>
    </row>
    <row r="10" spans="1:12" ht="15.75" x14ac:dyDescent="0.3">
      <c r="A10" s="3">
        <v>3</v>
      </c>
      <c r="B10" s="3" t="s">
        <v>391</v>
      </c>
      <c r="C10" s="3" t="s">
        <v>392</v>
      </c>
      <c r="D10" s="3" t="s">
        <v>390</v>
      </c>
      <c r="E10" s="5">
        <v>2008412</v>
      </c>
      <c r="F10" s="8">
        <v>29998.65</v>
      </c>
      <c r="G10" s="12">
        <v>5.2199999999999996E-2</v>
      </c>
      <c r="K10" t="s">
        <v>412</v>
      </c>
      <c r="L10" s="12">
        <v>8.5499999999999993E-2</v>
      </c>
    </row>
    <row r="11" spans="1:12" ht="15.75" x14ac:dyDescent="0.3">
      <c r="A11" s="3">
        <v>4</v>
      </c>
      <c r="B11" s="3" t="s">
        <v>674</v>
      </c>
      <c r="C11" s="3" t="s">
        <v>675</v>
      </c>
      <c r="D11" s="3" t="s">
        <v>676</v>
      </c>
      <c r="E11" s="5">
        <v>2669811</v>
      </c>
      <c r="F11" s="8">
        <v>21674.86</v>
      </c>
      <c r="G11" s="12">
        <v>3.7699999999999997E-2</v>
      </c>
      <c r="K11" t="s">
        <v>395</v>
      </c>
      <c r="L11" s="12">
        <v>8.3799999999999999E-2</v>
      </c>
    </row>
    <row r="12" spans="1:12" ht="15.75" x14ac:dyDescent="0.3">
      <c r="A12" s="3">
        <v>5</v>
      </c>
      <c r="B12" s="3" t="s">
        <v>428</v>
      </c>
      <c r="C12" s="3" t="s">
        <v>429</v>
      </c>
      <c r="D12" s="3" t="s">
        <v>430</v>
      </c>
      <c r="E12" s="5">
        <v>4048385</v>
      </c>
      <c r="F12" s="8">
        <v>20942.3</v>
      </c>
      <c r="G12" s="12">
        <v>3.6400000000000002E-2</v>
      </c>
      <c r="K12" t="s">
        <v>427</v>
      </c>
      <c r="L12" s="12">
        <v>7.8899999999999998E-2</v>
      </c>
    </row>
    <row r="13" spans="1:12" ht="15.75" x14ac:dyDescent="0.3">
      <c r="A13" s="3">
        <v>6</v>
      </c>
      <c r="B13" s="3" t="s">
        <v>160</v>
      </c>
      <c r="C13" s="3" t="s">
        <v>406</v>
      </c>
      <c r="D13" s="3" t="s">
        <v>390</v>
      </c>
      <c r="E13" s="5">
        <v>2900349</v>
      </c>
      <c r="F13" s="8">
        <v>20228.48</v>
      </c>
      <c r="G13" s="12">
        <v>3.5200000000000002E-2</v>
      </c>
      <c r="K13" t="s">
        <v>398</v>
      </c>
      <c r="L13" s="12">
        <v>6.1300000000000007E-2</v>
      </c>
    </row>
    <row r="14" spans="1:12" ht="15.75" x14ac:dyDescent="0.3">
      <c r="A14" s="3">
        <v>7</v>
      </c>
      <c r="B14" s="3" t="s">
        <v>677</v>
      </c>
      <c r="C14" s="3" t="s">
        <v>678</v>
      </c>
      <c r="D14" s="3" t="s">
        <v>390</v>
      </c>
      <c r="E14" s="5">
        <v>4763604</v>
      </c>
      <c r="F14" s="8">
        <v>17353.810000000001</v>
      </c>
      <c r="G14" s="12">
        <v>3.0200000000000001E-2</v>
      </c>
      <c r="K14" t="s">
        <v>400</v>
      </c>
      <c r="L14" s="12">
        <v>5.0900000000000001E-2</v>
      </c>
    </row>
    <row r="15" spans="1:12" ht="15.75" x14ac:dyDescent="0.3">
      <c r="A15" s="3">
        <v>8</v>
      </c>
      <c r="B15" s="3" t="s">
        <v>655</v>
      </c>
      <c r="C15" s="3" t="s">
        <v>656</v>
      </c>
      <c r="D15" s="3" t="s">
        <v>427</v>
      </c>
      <c r="E15" s="5">
        <v>591131</v>
      </c>
      <c r="F15" s="8">
        <v>14373.35</v>
      </c>
      <c r="G15" s="12">
        <v>2.5000000000000001E-2</v>
      </c>
      <c r="K15" t="s">
        <v>438</v>
      </c>
      <c r="L15" s="12">
        <v>4.7500000000000001E-2</v>
      </c>
    </row>
    <row r="16" spans="1:12" ht="15.75" x14ac:dyDescent="0.3">
      <c r="A16" s="3">
        <v>9</v>
      </c>
      <c r="B16" s="3" t="s">
        <v>436</v>
      </c>
      <c r="C16" s="3" t="s">
        <v>437</v>
      </c>
      <c r="D16" s="3" t="s">
        <v>438</v>
      </c>
      <c r="E16" s="5">
        <v>3624558</v>
      </c>
      <c r="F16" s="8">
        <v>14226.39</v>
      </c>
      <c r="G16" s="12">
        <v>2.4799999999999999E-2</v>
      </c>
      <c r="K16" t="s">
        <v>430</v>
      </c>
      <c r="L16" s="12">
        <v>4.3700000000000003E-2</v>
      </c>
    </row>
    <row r="17" spans="1:12" ht="15.75" x14ac:dyDescent="0.3">
      <c r="A17" s="3">
        <v>10</v>
      </c>
      <c r="B17" s="3" t="s">
        <v>679</v>
      </c>
      <c r="C17" s="3" t="s">
        <v>680</v>
      </c>
      <c r="D17" s="3" t="s">
        <v>398</v>
      </c>
      <c r="E17" s="5">
        <v>880295</v>
      </c>
      <c r="F17" s="8">
        <v>13987.89</v>
      </c>
      <c r="G17" s="12">
        <v>2.4300000000000002E-2</v>
      </c>
      <c r="K17" t="s">
        <v>435</v>
      </c>
      <c r="L17" s="12">
        <v>4.3200000000000002E-2</v>
      </c>
    </row>
    <row r="18" spans="1:12" ht="15.75" x14ac:dyDescent="0.3">
      <c r="A18" s="3">
        <v>11</v>
      </c>
      <c r="B18" s="3" t="s">
        <v>410</v>
      </c>
      <c r="C18" s="3" t="s">
        <v>411</v>
      </c>
      <c r="D18" s="3" t="s">
        <v>412</v>
      </c>
      <c r="E18" s="5">
        <v>284219</v>
      </c>
      <c r="F18" s="8">
        <v>12835.33</v>
      </c>
      <c r="G18" s="12">
        <v>2.23E-2</v>
      </c>
      <c r="K18" t="s">
        <v>676</v>
      </c>
      <c r="L18" s="12">
        <v>4.2899999999999994E-2</v>
      </c>
    </row>
    <row r="19" spans="1:12" ht="15.75" x14ac:dyDescent="0.3">
      <c r="A19" s="3">
        <v>12</v>
      </c>
      <c r="B19" s="3" t="s">
        <v>523</v>
      </c>
      <c r="C19" s="3" t="s">
        <v>524</v>
      </c>
      <c r="D19" s="3" t="s">
        <v>525</v>
      </c>
      <c r="E19" s="5">
        <v>2915851</v>
      </c>
      <c r="F19" s="8">
        <v>12478.38</v>
      </c>
      <c r="G19" s="12">
        <v>2.1700000000000001E-2</v>
      </c>
      <c r="K19" t="s">
        <v>468</v>
      </c>
      <c r="L19" s="12">
        <v>3.5799999999999998E-2</v>
      </c>
    </row>
    <row r="20" spans="1:12" ht="15.75" x14ac:dyDescent="0.3">
      <c r="A20" s="3">
        <v>13</v>
      </c>
      <c r="B20" s="3" t="s">
        <v>681</v>
      </c>
      <c r="C20" s="3" t="s">
        <v>682</v>
      </c>
      <c r="D20" s="3" t="s">
        <v>468</v>
      </c>
      <c r="E20" s="5">
        <v>562790</v>
      </c>
      <c r="F20" s="8">
        <v>11496.11</v>
      </c>
      <c r="G20" s="12">
        <v>0.02</v>
      </c>
      <c r="K20" t="s">
        <v>419</v>
      </c>
      <c r="L20" s="12">
        <v>3.27E-2</v>
      </c>
    </row>
    <row r="21" spans="1:12" ht="15.75" x14ac:dyDescent="0.3">
      <c r="A21" s="3">
        <v>14</v>
      </c>
      <c r="B21" s="3" t="s">
        <v>666</v>
      </c>
      <c r="C21" s="3" t="s">
        <v>667</v>
      </c>
      <c r="D21" s="3" t="s">
        <v>668</v>
      </c>
      <c r="E21" s="5">
        <v>1746138</v>
      </c>
      <c r="F21" s="8">
        <v>10441.91</v>
      </c>
      <c r="G21" s="12">
        <v>1.8200000000000001E-2</v>
      </c>
      <c r="K21" t="s">
        <v>687</v>
      </c>
      <c r="L21" s="12">
        <v>2.6599999999999999E-2</v>
      </c>
    </row>
    <row r="22" spans="1:12" ht="15.75" x14ac:dyDescent="0.3">
      <c r="A22" s="3">
        <v>15</v>
      </c>
      <c r="B22" s="3" t="s">
        <v>669</v>
      </c>
      <c r="C22" s="3" t="s">
        <v>670</v>
      </c>
      <c r="D22" s="3" t="s">
        <v>398</v>
      </c>
      <c r="E22" s="5">
        <v>547262</v>
      </c>
      <c r="F22" s="8">
        <v>10415.76</v>
      </c>
      <c r="G22" s="12">
        <v>1.8100000000000002E-2</v>
      </c>
      <c r="K22" t="s">
        <v>424</v>
      </c>
      <c r="L22" s="12">
        <v>2.3800000000000002E-2</v>
      </c>
    </row>
    <row r="23" spans="1:12" ht="15.75" x14ac:dyDescent="0.3">
      <c r="A23" s="3">
        <v>16</v>
      </c>
      <c r="B23" s="3" t="s">
        <v>683</v>
      </c>
      <c r="C23" s="3" t="s">
        <v>684</v>
      </c>
      <c r="D23" s="3" t="s">
        <v>409</v>
      </c>
      <c r="E23" s="5">
        <v>3603376</v>
      </c>
      <c r="F23" s="8">
        <v>9849.83</v>
      </c>
      <c r="G23" s="12">
        <v>1.7100000000000001E-2</v>
      </c>
      <c r="K23" t="s">
        <v>525</v>
      </c>
      <c r="L23" s="12">
        <v>2.1700000000000001E-2</v>
      </c>
    </row>
    <row r="24" spans="1:12" ht="15.75" x14ac:dyDescent="0.3">
      <c r="A24" s="3">
        <v>17</v>
      </c>
      <c r="B24" s="3" t="s">
        <v>685</v>
      </c>
      <c r="C24" s="3" t="s">
        <v>686</v>
      </c>
      <c r="D24" s="3" t="s">
        <v>687</v>
      </c>
      <c r="E24" s="5">
        <v>9078219</v>
      </c>
      <c r="F24" s="8">
        <v>9672.84</v>
      </c>
      <c r="G24" s="12">
        <v>1.6799999999999999E-2</v>
      </c>
      <c r="K24" t="s">
        <v>445</v>
      </c>
      <c r="L24" s="12">
        <v>1.9400000000000001E-2</v>
      </c>
    </row>
    <row r="25" spans="1:12" ht="15.75" x14ac:dyDescent="0.3">
      <c r="A25" s="3">
        <v>18</v>
      </c>
      <c r="B25" s="3" t="s">
        <v>688</v>
      </c>
      <c r="C25" s="3" t="s">
        <v>689</v>
      </c>
      <c r="D25" s="3" t="s">
        <v>400</v>
      </c>
      <c r="E25" s="5">
        <v>6471470</v>
      </c>
      <c r="F25" s="8">
        <v>9655.43</v>
      </c>
      <c r="G25" s="12">
        <v>1.6799999999999999E-2</v>
      </c>
      <c r="K25" t="s">
        <v>668</v>
      </c>
      <c r="L25" s="12">
        <v>1.8200000000000001E-2</v>
      </c>
    </row>
    <row r="26" spans="1:12" ht="15.75" x14ac:dyDescent="0.3">
      <c r="A26" s="3">
        <v>19</v>
      </c>
      <c r="B26" s="3" t="s">
        <v>585</v>
      </c>
      <c r="C26" s="3" t="s">
        <v>586</v>
      </c>
      <c r="D26" s="3" t="s">
        <v>412</v>
      </c>
      <c r="E26" s="5">
        <v>1150695</v>
      </c>
      <c r="F26" s="8">
        <v>9379.31</v>
      </c>
      <c r="G26" s="12">
        <v>1.6299999999999999E-2</v>
      </c>
      <c r="K26" t="s">
        <v>409</v>
      </c>
      <c r="L26" s="12">
        <v>1.7100000000000001E-2</v>
      </c>
    </row>
    <row r="27" spans="1:12" ht="15.75" x14ac:dyDescent="0.3">
      <c r="A27" s="3">
        <v>20</v>
      </c>
      <c r="B27" s="3" t="s">
        <v>450</v>
      </c>
      <c r="C27" s="3" t="s">
        <v>451</v>
      </c>
      <c r="D27" s="3" t="s">
        <v>427</v>
      </c>
      <c r="E27" s="5">
        <v>1870816</v>
      </c>
      <c r="F27" s="8">
        <v>9092.17</v>
      </c>
      <c r="G27" s="12">
        <v>1.5800000000000002E-2</v>
      </c>
      <c r="K27" t="s">
        <v>460</v>
      </c>
      <c r="L27" s="12">
        <v>1.2699999999999999E-2</v>
      </c>
    </row>
    <row r="28" spans="1:12" ht="15.75" x14ac:dyDescent="0.3">
      <c r="A28" s="3">
        <v>21</v>
      </c>
      <c r="B28" s="3" t="s">
        <v>690</v>
      </c>
      <c r="C28" s="3" t="s">
        <v>691</v>
      </c>
      <c r="D28" s="3" t="s">
        <v>427</v>
      </c>
      <c r="E28" s="5">
        <v>1484002</v>
      </c>
      <c r="F28" s="8">
        <v>8919.59</v>
      </c>
      <c r="G28" s="12">
        <v>1.55E-2</v>
      </c>
      <c r="K28" t="s">
        <v>704</v>
      </c>
      <c r="L28" s="12">
        <v>1.06E-2</v>
      </c>
    </row>
    <row r="29" spans="1:12" ht="15.75" x14ac:dyDescent="0.3">
      <c r="A29" s="3">
        <v>22</v>
      </c>
      <c r="B29" s="3" t="s">
        <v>692</v>
      </c>
      <c r="C29" s="3" t="s">
        <v>693</v>
      </c>
      <c r="D29" s="3" t="s">
        <v>412</v>
      </c>
      <c r="E29" s="5">
        <v>1452384</v>
      </c>
      <c r="F29" s="8">
        <v>8682.35</v>
      </c>
      <c r="G29" s="12">
        <v>1.5100000000000001E-2</v>
      </c>
      <c r="K29" t="s">
        <v>719</v>
      </c>
      <c r="L29" s="12">
        <v>1.01E-2</v>
      </c>
    </row>
    <row r="30" spans="1:12" ht="15.75" x14ac:dyDescent="0.3">
      <c r="A30" s="3">
        <v>23</v>
      </c>
      <c r="B30" s="3" t="s">
        <v>417</v>
      </c>
      <c r="C30" s="3" t="s">
        <v>418</v>
      </c>
      <c r="D30" s="3" t="s">
        <v>419</v>
      </c>
      <c r="E30" s="5">
        <v>88077</v>
      </c>
      <c r="F30" s="8">
        <v>8515.81</v>
      </c>
      <c r="G30" s="12">
        <v>1.4800000000000001E-2</v>
      </c>
      <c r="K30" t="s">
        <v>659</v>
      </c>
      <c r="L30" s="12">
        <v>4.6999999999999993E-3</v>
      </c>
    </row>
    <row r="31" spans="1:12" ht="15.75" x14ac:dyDescent="0.3">
      <c r="A31" s="3">
        <v>24</v>
      </c>
      <c r="B31" s="3" t="s">
        <v>461</v>
      </c>
      <c r="C31" s="3" t="s">
        <v>462</v>
      </c>
      <c r="D31" s="3" t="s">
        <v>412</v>
      </c>
      <c r="E31" s="5">
        <v>303823</v>
      </c>
      <c r="F31" s="8">
        <v>8415.2900000000009</v>
      </c>
      <c r="G31" s="12">
        <v>1.46E-2</v>
      </c>
      <c r="K31" t="s">
        <v>730</v>
      </c>
      <c r="L31" s="12">
        <v>1.6000000000000001E-3</v>
      </c>
    </row>
    <row r="32" spans="1:12" ht="15.75" x14ac:dyDescent="0.3">
      <c r="A32" s="3">
        <v>25</v>
      </c>
      <c r="B32" s="3" t="s">
        <v>694</v>
      </c>
      <c r="C32" s="3" t="s">
        <v>695</v>
      </c>
      <c r="D32" s="3" t="s">
        <v>390</v>
      </c>
      <c r="E32" s="5">
        <v>10207047</v>
      </c>
      <c r="F32" s="8">
        <v>7736.94</v>
      </c>
      <c r="G32" s="12">
        <v>1.3500000000000002E-2</v>
      </c>
      <c r="K32" t="s">
        <v>124</v>
      </c>
      <c r="L32" s="12">
        <v>5.0999999999997714E-3</v>
      </c>
    </row>
    <row r="33" spans="1:9" ht="15.75" x14ac:dyDescent="0.3">
      <c r="A33" s="3">
        <v>26</v>
      </c>
      <c r="B33" s="3" t="s">
        <v>696</v>
      </c>
      <c r="C33" s="3" t="s">
        <v>697</v>
      </c>
      <c r="D33" s="3" t="s">
        <v>395</v>
      </c>
      <c r="E33" s="5">
        <v>433364</v>
      </c>
      <c r="F33" s="8">
        <v>7698.71</v>
      </c>
      <c r="G33" s="12">
        <v>1.34E-2</v>
      </c>
    </row>
    <row r="34" spans="1:9" ht="15.75" x14ac:dyDescent="0.3">
      <c r="A34" s="3">
        <v>27</v>
      </c>
      <c r="B34" s="3" t="s">
        <v>458</v>
      </c>
      <c r="C34" s="3" t="s">
        <v>459</v>
      </c>
      <c r="D34" s="3" t="s">
        <v>460</v>
      </c>
      <c r="E34" s="5">
        <v>938798</v>
      </c>
      <c r="F34" s="8">
        <v>7271.46</v>
      </c>
      <c r="G34" s="12">
        <v>1.2699999999999999E-2</v>
      </c>
    </row>
    <row r="35" spans="1:9" ht="15.75" x14ac:dyDescent="0.3">
      <c r="A35" s="3">
        <v>28</v>
      </c>
      <c r="B35" s="3" t="s">
        <v>480</v>
      </c>
      <c r="C35" s="3" t="s">
        <v>481</v>
      </c>
      <c r="D35" s="3" t="s">
        <v>412</v>
      </c>
      <c r="E35" s="5">
        <v>380787</v>
      </c>
      <c r="F35" s="8">
        <v>7249.23</v>
      </c>
      <c r="G35" s="12">
        <v>1.26E-2</v>
      </c>
    </row>
    <row r="36" spans="1:9" ht="15.75" x14ac:dyDescent="0.3">
      <c r="A36" s="3">
        <v>29</v>
      </c>
      <c r="B36" s="3" t="s">
        <v>422</v>
      </c>
      <c r="C36" s="3" t="s">
        <v>423</v>
      </c>
      <c r="D36" s="3" t="s">
        <v>424</v>
      </c>
      <c r="E36" s="5">
        <v>101801</v>
      </c>
      <c r="F36" s="8">
        <v>7210.62</v>
      </c>
      <c r="G36" s="12">
        <v>1.2500000000000001E-2</v>
      </c>
    </row>
    <row r="37" spans="1:9" ht="15.75" x14ac:dyDescent="0.3">
      <c r="A37" s="3">
        <v>30</v>
      </c>
      <c r="B37" s="3" t="s">
        <v>698</v>
      </c>
      <c r="C37" s="3" t="s">
        <v>699</v>
      </c>
      <c r="D37" s="3" t="s">
        <v>435</v>
      </c>
      <c r="E37" s="5">
        <v>895224</v>
      </c>
      <c r="F37" s="8">
        <v>6988.57</v>
      </c>
      <c r="G37" s="12">
        <v>1.2199999999999999E-2</v>
      </c>
    </row>
    <row r="38" spans="1:9" ht="15.75" x14ac:dyDescent="0.3">
      <c r="A38" s="3">
        <v>31</v>
      </c>
      <c r="B38" s="3" t="s">
        <v>591</v>
      </c>
      <c r="C38" s="3" t="s">
        <v>592</v>
      </c>
      <c r="D38" s="3" t="s">
        <v>427</v>
      </c>
      <c r="E38" s="5">
        <v>933940</v>
      </c>
      <c r="F38" s="8">
        <v>6769.66</v>
      </c>
      <c r="G38" s="12">
        <v>1.18E-2</v>
      </c>
    </row>
    <row r="39" spans="1:9" ht="15.75" x14ac:dyDescent="0.3">
      <c r="A39" s="3">
        <v>32</v>
      </c>
      <c r="B39" s="3" t="s">
        <v>645</v>
      </c>
      <c r="C39" s="3" t="s">
        <v>646</v>
      </c>
      <c r="D39" s="3" t="s">
        <v>419</v>
      </c>
      <c r="E39" s="5">
        <v>757837</v>
      </c>
      <c r="F39" s="8">
        <v>6675.41</v>
      </c>
      <c r="G39" s="12">
        <v>1.1599999999999999E-2</v>
      </c>
    </row>
    <row r="40" spans="1:9" ht="15.75" x14ac:dyDescent="0.3">
      <c r="A40" s="3">
        <v>33</v>
      </c>
      <c r="B40" s="3" t="s">
        <v>433</v>
      </c>
      <c r="C40" s="3" t="s">
        <v>434</v>
      </c>
      <c r="D40" s="3" t="s">
        <v>435</v>
      </c>
      <c r="E40" s="5">
        <v>3113928</v>
      </c>
      <c r="F40" s="8">
        <v>6645.12</v>
      </c>
      <c r="G40" s="12">
        <v>1.1599999999999999E-2</v>
      </c>
    </row>
    <row r="41" spans="1:9" ht="15.75" x14ac:dyDescent="0.3">
      <c r="A41" s="3">
        <v>34</v>
      </c>
      <c r="B41" s="3" t="s">
        <v>482</v>
      </c>
      <c r="C41" s="3" t="s">
        <v>483</v>
      </c>
      <c r="D41" s="3" t="s">
        <v>438</v>
      </c>
      <c r="E41" s="5">
        <v>2626119</v>
      </c>
      <c r="F41" s="8">
        <v>6627.01</v>
      </c>
      <c r="G41" s="12">
        <v>1.15E-2</v>
      </c>
    </row>
    <row r="42" spans="1:9" ht="15.75" x14ac:dyDescent="0.3">
      <c r="A42" s="3">
        <v>35</v>
      </c>
      <c r="B42" s="3" t="s">
        <v>439</v>
      </c>
      <c r="C42" s="3" t="s">
        <v>440</v>
      </c>
      <c r="D42" s="3" t="s">
        <v>424</v>
      </c>
      <c r="E42" s="5">
        <v>491059</v>
      </c>
      <c r="F42" s="8">
        <v>6469.46</v>
      </c>
      <c r="G42" s="12">
        <v>1.1299999999999999E-2</v>
      </c>
    </row>
    <row r="43" spans="1:9" ht="15.75" x14ac:dyDescent="0.3">
      <c r="A43" s="3">
        <v>36</v>
      </c>
      <c r="B43" s="3" t="s">
        <v>446</v>
      </c>
      <c r="C43" s="3" t="s">
        <v>447</v>
      </c>
      <c r="D43" s="3" t="s">
        <v>438</v>
      </c>
      <c r="E43" s="5">
        <v>642608</v>
      </c>
      <c r="F43" s="8">
        <v>6438.61</v>
      </c>
      <c r="G43" s="12">
        <v>1.1200000000000002E-2</v>
      </c>
    </row>
    <row r="44" spans="1:9" ht="15.75" x14ac:dyDescent="0.3">
      <c r="A44" s="3">
        <v>37</v>
      </c>
      <c r="B44" s="3" t="s">
        <v>396</v>
      </c>
      <c r="C44" s="3" t="s">
        <v>397</v>
      </c>
      <c r="D44" s="3" t="s">
        <v>398</v>
      </c>
      <c r="E44" s="5">
        <v>95106</v>
      </c>
      <c r="F44" s="8">
        <v>6408.19</v>
      </c>
      <c r="G44" s="12">
        <v>1.1200000000000002E-2</v>
      </c>
    </row>
    <row r="45" spans="1:9" ht="15.75" x14ac:dyDescent="0.3">
      <c r="A45" s="3">
        <v>38</v>
      </c>
      <c r="B45" s="3" t="s">
        <v>700</v>
      </c>
      <c r="C45" s="3" t="s">
        <v>701</v>
      </c>
      <c r="D45" s="3" t="s">
        <v>390</v>
      </c>
      <c r="E45" s="5">
        <v>3046984</v>
      </c>
      <c r="F45" s="8">
        <v>6324.02</v>
      </c>
      <c r="G45" s="12">
        <v>1.1000000000000001E-2</v>
      </c>
    </row>
    <row r="46" spans="1:9" ht="15.75" x14ac:dyDescent="0.3">
      <c r="A46" s="3">
        <v>39</v>
      </c>
      <c r="B46" s="3" t="s">
        <v>647</v>
      </c>
      <c r="C46" s="3" t="s">
        <v>648</v>
      </c>
      <c r="D46" s="3" t="s">
        <v>427</v>
      </c>
      <c r="E46" s="5">
        <v>847036</v>
      </c>
      <c r="F46" s="8">
        <v>6180.4</v>
      </c>
      <c r="G46" s="12">
        <v>1.0800000000000001E-2</v>
      </c>
    </row>
    <row r="47" spans="1:9" ht="15.75" x14ac:dyDescent="0.3">
      <c r="A47" s="3">
        <v>40</v>
      </c>
      <c r="B47" s="3" t="s">
        <v>702</v>
      </c>
      <c r="C47" s="3" t="s">
        <v>703</v>
      </c>
      <c r="D47" s="3" t="s">
        <v>704</v>
      </c>
      <c r="E47" s="5">
        <v>4850673</v>
      </c>
      <c r="F47" s="8">
        <v>6068.19</v>
      </c>
      <c r="G47" s="12">
        <v>1.06E-2</v>
      </c>
    </row>
    <row r="48" spans="1:9" ht="15.75" x14ac:dyDescent="0.3">
      <c r="A48" s="3">
        <v>41</v>
      </c>
      <c r="B48" s="3" t="s">
        <v>705</v>
      </c>
      <c r="C48" s="3" t="s">
        <v>706</v>
      </c>
      <c r="D48" s="3" t="s">
        <v>400</v>
      </c>
      <c r="E48" s="5">
        <v>1052654</v>
      </c>
      <c r="F48" s="8">
        <v>5882.23</v>
      </c>
      <c r="G48" s="12">
        <v>1.0200000000000001E-2</v>
      </c>
      <c r="I48" s="1" t="s">
        <v>132</v>
      </c>
    </row>
    <row r="49" spans="1:7" ht="15.75" x14ac:dyDescent="0.3">
      <c r="A49" s="3">
        <v>42</v>
      </c>
      <c r="B49" s="3" t="s">
        <v>707</v>
      </c>
      <c r="C49" s="3" t="s">
        <v>708</v>
      </c>
      <c r="D49" s="3" t="s">
        <v>390</v>
      </c>
      <c r="E49" s="5">
        <v>3624257</v>
      </c>
      <c r="F49" s="8">
        <v>5652.03</v>
      </c>
      <c r="G49" s="12">
        <v>9.7999999999999997E-3</v>
      </c>
    </row>
    <row r="50" spans="1:7" ht="15.75" x14ac:dyDescent="0.3">
      <c r="A50" s="3">
        <v>43</v>
      </c>
      <c r="B50" s="3" t="s">
        <v>709</v>
      </c>
      <c r="C50" s="3" t="s">
        <v>710</v>
      </c>
      <c r="D50" s="3" t="s">
        <v>687</v>
      </c>
      <c r="E50" s="5">
        <v>950828</v>
      </c>
      <c r="F50" s="8">
        <v>5643.64</v>
      </c>
      <c r="G50" s="12">
        <v>9.7999999999999997E-3</v>
      </c>
    </row>
    <row r="51" spans="1:7" ht="15.75" x14ac:dyDescent="0.3">
      <c r="A51" s="3">
        <v>44</v>
      </c>
      <c r="B51" s="3" t="s">
        <v>497</v>
      </c>
      <c r="C51" s="3" t="s">
        <v>498</v>
      </c>
      <c r="D51" s="3" t="s">
        <v>445</v>
      </c>
      <c r="E51" s="5">
        <v>331570</v>
      </c>
      <c r="F51" s="8">
        <v>5598.56</v>
      </c>
      <c r="G51" s="12">
        <v>9.7000000000000003E-3</v>
      </c>
    </row>
    <row r="52" spans="1:7" ht="15.75" x14ac:dyDescent="0.3">
      <c r="A52" s="3">
        <v>45</v>
      </c>
      <c r="B52" s="3" t="s">
        <v>443</v>
      </c>
      <c r="C52" s="3" t="s">
        <v>444</v>
      </c>
      <c r="D52" s="3" t="s">
        <v>445</v>
      </c>
      <c r="E52" s="5">
        <v>1029337</v>
      </c>
      <c r="F52" s="8">
        <v>5580.04</v>
      </c>
      <c r="G52" s="12">
        <v>9.7000000000000003E-3</v>
      </c>
    </row>
    <row r="53" spans="1:7" ht="15.75" x14ac:dyDescent="0.3">
      <c r="A53" s="3">
        <v>46</v>
      </c>
      <c r="B53" s="3" t="s">
        <v>469</v>
      </c>
      <c r="C53" s="3" t="s">
        <v>470</v>
      </c>
      <c r="D53" s="3" t="s">
        <v>400</v>
      </c>
      <c r="E53" s="5">
        <v>565874</v>
      </c>
      <c r="F53" s="8">
        <v>5252.73</v>
      </c>
      <c r="G53" s="12">
        <v>9.1000000000000004E-3</v>
      </c>
    </row>
    <row r="54" spans="1:7" ht="15.75" x14ac:dyDescent="0.3">
      <c r="A54" s="3">
        <v>47</v>
      </c>
      <c r="B54" s="3" t="s">
        <v>466</v>
      </c>
      <c r="C54" s="3" t="s">
        <v>467</v>
      </c>
      <c r="D54" s="3" t="s">
        <v>468</v>
      </c>
      <c r="E54" s="5">
        <v>838224</v>
      </c>
      <c r="F54" s="8">
        <v>4995.3999999999996</v>
      </c>
      <c r="G54" s="12">
        <v>8.6999999999999994E-3</v>
      </c>
    </row>
    <row r="55" spans="1:7" ht="15.75" x14ac:dyDescent="0.3">
      <c r="A55" s="3">
        <v>48</v>
      </c>
      <c r="B55" s="3" t="s">
        <v>515</v>
      </c>
      <c r="C55" s="3" t="s">
        <v>516</v>
      </c>
      <c r="D55" s="3" t="s">
        <v>400</v>
      </c>
      <c r="E55" s="5">
        <v>5425404</v>
      </c>
      <c r="F55" s="8">
        <v>4733.66</v>
      </c>
      <c r="G55" s="12">
        <v>8.199999999999999E-3</v>
      </c>
    </row>
    <row r="56" spans="1:7" ht="15.75" x14ac:dyDescent="0.3">
      <c r="A56" s="3">
        <v>49</v>
      </c>
      <c r="B56" s="3" t="s">
        <v>454</v>
      </c>
      <c r="C56" s="3" t="s">
        <v>455</v>
      </c>
      <c r="D56" s="3" t="s">
        <v>435</v>
      </c>
      <c r="E56" s="5">
        <v>331336</v>
      </c>
      <c r="F56" s="8">
        <v>4661.07</v>
      </c>
      <c r="G56" s="12">
        <v>8.1000000000000013E-3</v>
      </c>
    </row>
    <row r="57" spans="1:7" ht="15.75" x14ac:dyDescent="0.3">
      <c r="A57" s="3">
        <v>50</v>
      </c>
      <c r="B57" s="3" t="s">
        <v>711</v>
      </c>
      <c r="C57" s="3" t="s">
        <v>712</v>
      </c>
      <c r="D57" s="3" t="s">
        <v>398</v>
      </c>
      <c r="E57" s="5">
        <v>440432</v>
      </c>
      <c r="F57" s="8">
        <v>4415.55</v>
      </c>
      <c r="G57" s="12">
        <v>7.7000000000000002E-3</v>
      </c>
    </row>
    <row r="58" spans="1:7" ht="15.75" x14ac:dyDescent="0.3">
      <c r="A58" s="3">
        <v>51</v>
      </c>
      <c r="B58" s="3" t="s">
        <v>713</v>
      </c>
      <c r="C58" s="3" t="s">
        <v>714</v>
      </c>
      <c r="D58" s="3" t="s">
        <v>430</v>
      </c>
      <c r="E58" s="5">
        <v>2167303</v>
      </c>
      <c r="F58" s="8">
        <v>4208.8999999999996</v>
      </c>
      <c r="G58" s="12">
        <v>7.3000000000000001E-3</v>
      </c>
    </row>
    <row r="59" spans="1:7" ht="15.75" x14ac:dyDescent="0.3">
      <c r="A59" s="3">
        <v>52</v>
      </c>
      <c r="B59" s="3" t="s">
        <v>493</v>
      </c>
      <c r="C59" s="3" t="s">
        <v>494</v>
      </c>
      <c r="D59" s="3" t="s">
        <v>468</v>
      </c>
      <c r="E59" s="5">
        <v>786079</v>
      </c>
      <c r="F59" s="8">
        <v>4108.83</v>
      </c>
      <c r="G59" s="12">
        <v>7.0999999999999995E-3</v>
      </c>
    </row>
    <row r="60" spans="1:7" ht="15.75" x14ac:dyDescent="0.3">
      <c r="A60" s="3">
        <v>53</v>
      </c>
      <c r="B60" s="3" t="s">
        <v>495</v>
      </c>
      <c r="C60" s="3" t="s">
        <v>496</v>
      </c>
      <c r="D60" s="3" t="s">
        <v>400</v>
      </c>
      <c r="E60" s="5">
        <v>157740</v>
      </c>
      <c r="F60" s="8">
        <v>3818.65</v>
      </c>
      <c r="G60" s="12">
        <v>6.6E-3</v>
      </c>
    </row>
    <row r="61" spans="1:7" ht="15.75" x14ac:dyDescent="0.3">
      <c r="A61" s="3">
        <v>54</v>
      </c>
      <c r="B61" s="3" t="s">
        <v>456</v>
      </c>
      <c r="C61" s="3" t="s">
        <v>457</v>
      </c>
      <c r="D61" s="3" t="s">
        <v>419</v>
      </c>
      <c r="E61" s="5">
        <v>419058</v>
      </c>
      <c r="F61" s="8">
        <v>3601.59</v>
      </c>
      <c r="G61" s="12">
        <v>6.3E-3</v>
      </c>
    </row>
    <row r="62" spans="1:7" ht="15.75" x14ac:dyDescent="0.3">
      <c r="A62" s="3">
        <v>55</v>
      </c>
      <c r="B62" s="3" t="s">
        <v>715</v>
      </c>
      <c r="C62" s="3" t="s">
        <v>716</v>
      </c>
      <c r="D62" s="3" t="s">
        <v>435</v>
      </c>
      <c r="E62" s="5">
        <v>1137225</v>
      </c>
      <c r="F62" s="8">
        <v>3402.58</v>
      </c>
      <c r="G62" s="12">
        <v>5.8999999999999999E-3</v>
      </c>
    </row>
    <row r="63" spans="1:7" ht="15.75" x14ac:dyDescent="0.3">
      <c r="A63" s="3">
        <v>56</v>
      </c>
      <c r="B63" s="3" t="s">
        <v>717</v>
      </c>
      <c r="C63" s="3" t="s">
        <v>718</v>
      </c>
      <c r="D63" s="3" t="s">
        <v>719</v>
      </c>
      <c r="E63" s="5">
        <v>703210</v>
      </c>
      <c r="F63" s="8">
        <v>3307.2</v>
      </c>
      <c r="G63" s="12">
        <v>5.7999999999999996E-3</v>
      </c>
    </row>
    <row r="64" spans="1:7" ht="15.75" x14ac:dyDescent="0.3">
      <c r="A64" s="3">
        <v>57</v>
      </c>
      <c r="B64" s="3" t="s">
        <v>720</v>
      </c>
      <c r="C64" s="3" t="s">
        <v>721</v>
      </c>
      <c r="D64" s="3" t="s">
        <v>435</v>
      </c>
      <c r="E64" s="5">
        <v>537100</v>
      </c>
      <c r="F64" s="8">
        <v>3089.13</v>
      </c>
      <c r="G64" s="12">
        <v>5.4000000000000003E-3</v>
      </c>
    </row>
    <row r="65" spans="1:8" ht="15.75" x14ac:dyDescent="0.3">
      <c r="A65" s="3">
        <v>58</v>
      </c>
      <c r="B65" s="3" t="s">
        <v>722</v>
      </c>
      <c r="C65" s="3" t="s">
        <v>723</v>
      </c>
      <c r="D65" s="3" t="s">
        <v>676</v>
      </c>
      <c r="E65" s="5">
        <v>870865</v>
      </c>
      <c r="F65" s="8">
        <v>2992.29</v>
      </c>
      <c r="G65" s="12">
        <v>5.1999999999999998E-3</v>
      </c>
    </row>
    <row r="66" spans="1:8" ht="15.75" x14ac:dyDescent="0.3">
      <c r="A66" s="3">
        <v>59</v>
      </c>
      <c r="B66" s="3" t="s">
        <v>657</v>
      </c>
      <c r="C66" s="3" t="s">
        <v>658</v>
      </c>
      <c r="D66" s="3" t="s">
        <v>659</v>
      </c>
      <c r="E66" s="5">
        <v>825515</v>
      </c>
      <c r="F66" s="8">
        <v>2698.2</v>
      </c>
      <c r="G66" s="12">
        <v>4.6999999999999993E-3</v>
      </c>
    </row>
    <row r="67" spans="1:8" ht="15.75" x14ac:dyDescent="0.3">
      <c r="A67" s="3">
        <v>60</v>
      </c>
      <c r="B67" s="3" t="s">
        <v>724</v>
      </c>
      <c r="C67" s="3" t="s">
        <v>725</v>
      </c>
      <c r="D67" s="3" t="s">
        <v>412</v>
      </c>
      <c r="E67" s="5">
        <v>274821</v>
      </c>
      <c r="F67" s="8">
        <v>2651.89</v>
      </c>
      <c r="G67" s="12">
        <v>4.5999999999999999E-3</v>
      </c>
    </row>
    <row r="68" spans="1:8" ht="15.75" x14ac:dyDescent="0.3">
      <c r="A68" s="3">
        <v>61</v>
      </c>
      <c r="B68" s="3" t="s">
        <v>726</v>
      </c>
      <c r="C68" s="3" t="s">
        <v>727</v>
      </c>
      <c r="D68" s="3" t="s">
        <v>719</v>
      </c>
      <c r="E68" s="5">
        <v>860461</v>
      </c>
      <c r="F68" s="8">
        <v>2453.17</v>
      </c>
      <c r="G68" s="12">
        <v>4.3E-3</v>
      </c>
    </row>
    <row r="69" spans="1:8" ht="15.75" x14ac:dyDescent="0.3">
      <c r="A69" s="3">
        <v>62</v>
      </c>
      <c r="B69" s="3" t="s">
        <v>728</v>
      </c>
      <c r="C69" s="3" t="s">
        <v>729</v>
      </c>
      <c r="D69" s="3" t="s">
        <v>730</v>
      </c>
      <c r="E69" s="5">
        <v>196073</v>
      </c>
      <c r="F69" s="8">
        <v>901.35</v>
      </c>
      <c r="G69" s="12">
        <v>1.6000000000000001E-3</v>
      </c>
    </row>
    <row r="70" spans="1:8" ht="15.75" x14ac:dyDescent="0.3">
      <c r="A70" s="3">
        <v>63</v>
      </c>
      <c r="B70" s="3" t="s">
        <v>731</v>
      </c>
      <c r="C70" s="3" t="s">
        <v>732</v>
      </c>
      <c r="D70" s="3" t="s">
        <v>430</v>
      </c>
      <c r="E70" s="5">
        <v>200000</v>
      </c>
      <c r="F70" s="8">
        <v>2.88</v>
      </c>
      <c r="G70" s="12" t="s">
        <v>367</v>
      </c>
    </row>
    <row r="71" spans="1:8" ht="15.75" x14ac:dyDescent="0.3">
      <c r="A71" s="10"/>
      <c r="B71" s="10" t="s">
        <v>16</v>
      </c>
      <c r="C71" s="10"/>
      <c r="D71" s="10"/>
      <c r="E71" s="10"/>
      <c r="F71" s="11">
        <v>571942.06999999995</v>
      </c>
      <c r="G71" s="14">
        <v>0.99490000000000034</v>
      </c>
    </row>
    <row r="73" spans="1:8" ht="15.75" x14ac:dyDescent="0.3">
      <c r="B73" s="2" t="s">
        <v>17</v>
      </c>
    </row>
    <row r="74" spans="1:8" ht="15.75" x14ac:dyDescent="0.3">
      <c r="A74" s="3">
        <v>64</v>
      </c>
      <c r="B74" s="2" t="s">
        <v>115</v>
      </c>
      <c r="F74" s="8">
        <v>3838.29</v>
      </c>
      <c r="G74" s="12">
        <v>6.7000000000000002E-3</v>
      </c>
      <c r="H74" s="1">
        <v>44291</v>
      </c>
    </row>
    <row r="75" spans="1:8" ht="15.75" x14ac:dyDescent="0.3">
      <c r="A75" s="10"/>
      <c r="B75" s="10" t="s">
        <v>16</v>
      </c>
      <c r="C75" s="10"/>
      <c r="D75" s="10"/>
      <c r="E75" s="10"/>
      <c r="F75" s="11">
        <v>3838.29</v>
      </c>
      <c r="G75" s="14">
        <v>6.7000000000000002E-3</v>
      </c>
    </row>
    <row r="77" spans="1:8" ht="15.75" x14ac:dyDescent="0.3">
      <c r="B77" s="2" t="s">
        <v>116</v>
      </c>
    </row>
    <row r="78" spans="1:8" ht="15.75" x14ac:dyDescent="0.3">
      <c r="A78" s="3"/>
      <c r="B78" s="3" t="s">
        <v>347</v>
      </c>
      <c r="C78" s="3"/>
      <c r="D78" s="5"/>
      <c r="F78" s="8">
        <v>1000</v>
      </c>
      <c r="G78" s="12">
        <v>1.7000000000000001E-3</v>
      </c>
    </row>
    <row r="79" spans="1:8" ht="15.75" x14ac:dyDescent="0.3">
      <c r="A79" s="3"/>
      <c r="B79" s="3" t="s">
        <v>117</v>
      </c>
      <c r="C79" s="3"/>
      <c r="D79" s="5"/>
      <c r="F79" s="8">
        <v>-2087.91</v>
      </c>
      <c r="G79" s="12">
        <v>-3.3E-3</v>
      </c>
    </row>
    <row r="80" spans="1:8" ht="15.75" x14ac:dyDescent="0.3">
      <c r="A80" s="10"/>
      <c r="B80" s="10" t="s">
        <v>16</v>
      </c>
      <c r="C80" s="10"/>
      <c r="D80" s="10"/>
      <c r="E80" s="10"/>
      <c r="F80" s="11">
        <v>-1087.9100000000001</v>
      </c>
      <c r="G80" s="14">
        <v>-1.5999999999999999E-3</v>
      </c>
    </row>
    <row r="82" spans="1:7" ht="15.75" x14ac:dyDescent="0.3">
      <c r="A82" s="7"/>
      <c r="B82" s="7" t="s">
        <v>118</v>
      </c>
      <c r="C82" s="7"/>
      <c r="D82" s="7"/>
      <c r="E82" s="7"/>
      <c r="F82" s="9">
        <v>574692.44999999995</v>
      </c>
      <c r="G82" s="13">
        <v>1.0000000000000002</v>
      </c>
    </row>
    <row r="83" spans="1:7" ht="15.75" x14ac:dyDescent="0.3">
      <c r="A83" s="3" t="s">
        <v>119</v>
      </c>
    </row>
    <row r="84" spans="1:7" ht="30" x14ac:dyDescent="0.3">
      <c r="A84" s="4">
        <v>1</v>
      </c>
      <c r="B84" s="4" t="s">
        <v>641</v>
      </c>
    </row>
    <row r="85" spans="1:7" ht="15.75" x14ac:dyDescent="0.3">
      <c r="A85" s="4">
        <v>2</v>
      </c>
      <c r="B85" s="4" t="s">
        <v>120</v>
      </c>
    </row>
    <row r="86" spans="1:7" ht="15.75" x14ac:dyDescent="0.3">
      <c r="A86" s="4">
        <v>3</v>
      </c>
      <c r="B86" s="4" t="s">
        <v>370</v>
      </c>
    </row>
    <row r="87" spans="1:7" ht="30" x14ac:dyDescent="0.3">
      <c r="A87" s="4">
        <v>4</v>
      </c>
      <c r="B87" s="4" t="s">
        <v>1280</v>
      </c>
    </row>
  </sheetData>
  <mergeCells count="1">
    <mergeCell ref="B1:F1"/>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1"/>
  <sheetViews>
    <sheetView workbookViewId="0"/>
  </sheetViews>
  <sheetFormatPr defaultRowHeight="15" x14ac:dyDescent="0.25"/>
  <cols>
    <col min="1" max="1" width="7.140625" bestFit="1" customWidth="1"/>
    <col min="2" max="2" width="52.5703125" bestFit="1" customWidth="1"/>
    <col min="3" max="3" width="13.28515625" bestFit="1" customWidth="1"/>
    <col min="4" max="4" width="24.4257812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733</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396</v>
      </c>
      <c r="C8" s="3" t="s">
        <v>397</v>
      </c>
      <c r="D8" s="3" t="s">
        <v>398</v>
      </c>
      <c r="E8" s="5">
        <v>79717</v>
      </c>
      <c r="F8" s="8">
        <v>5371.29</v>
      </c>
      <c r="G8" s="12">
        <v>5.4699999999999999E-2</v>
      </c>
      <c r="K8" s="2" t="s">
        <v>122</v>
      </c>
      <c r="L8" s="2" t="s">
        <v>123</v>
      </c>
    </row>
    <row r="9" spans="1:12" ht="15.75" x14ac:dyDescent="0.3">
      <c r="A9" s="3">
        <v>2</v>
      </c>
      <c r="B9" s="3" t="s">
        <v>734</v>
      </c>
      <c r="C9" s="3" t="s">
        <v>735</v>
      </c>
      <c r="D9" s="3" t="s">
        <v>736</v>
      </c>
      <c r="E9" s="5">
        <v>289927</v>
      </c>
      <c r="F9" s="8">
        <v>4113.7700000000004</v>
      </c>
      <c r="G9" s="12">
        <v>4.1900000000000007E-2</v>
      </c>
      <c r="K9" t="s">
        <v>468</v>
      </c>
      <c r="L9" s="12">
        <v>0.1386</v>
      </c>
    </row>
    <row r="10" spans="1:12" ht="15.75" x14ac:dyDescent="0.3">
      <c r="A10" s="3">
        <v>3</v>
      </c>
      <c r="B10" s="3" t="s">
        <v>428</v>
      </c>
      <c r="C10" s="3" t="s">
        <v>429</v>
      </c>
      <c r="D10" s="3" t="s">
        <v>430</v>
      </c>
      <c r="E10" s="5">
        <v>783409</v>
      </c>
      <c r="F10" s="8">
        <v>4052.57</v>
      </c>
      <c r="G10" s="12">
        <v>4.1299999999999996E-2</v>
      </c>
      <c r="K10" t="s">
        <v>398</v>
      </c>
      <c r="L10" s="12">
        <v>0.13689999999999999</v>
      </c>
    </row>
    <row r="11" spans="1:12" ht="15.75" x14ac:dyDescent="0.3">
      <c r="A11" s="3">
        <v>4</v>
      </c>
      <c r="B11" s="3" t="s">
        <v>71</v>
      </c>
      <c r="C11" s="3" t="s">
        <v>737</v>
      </c>
      <c r="D11" s="3" t="s">
        <v>525</v>
      </c>
      <c r="E11" s="5">
        <v>174181</v>
      </c>
      <c r="F11" s="8">
        <v>3489.02</v>
      </c>
      <c r="G11" s="12">
        <v>3.56E-2</v>
      </c>
      <c r="K11" t="s">
        <v>651</v>
      </c>
      <c r="L11" s="12">
        <v>0.1012</v>
      </c>
    </row>
    <row r="12" spans="1:12" ht="15.75" x14ac:dyDescent="0.3">
      <c r="A12" s="3">
        <v>5</v>
      </c>
      <c r="B12" s="3" t="s">
        <v>649</v>
      </c>
      <c r="C12" s="3" t="s">
        <v>650</v>
      </c>
      <c r="D12" s="3" t="s">
        <v>651</v>
      </c>
      <c r="E12" s="5">
        <v>184114</v>
      </c>
      <c r="F12" s="8">
        <v>3395.06</v>
      </c>
      <c r="G12" s="12">
        <v>3.4599999999999999E-2</v>
      </c>
      <c r="K12" t="s">
        <v>435</v>
      </c>
      <c r="L12" s="12">
        <v>7.5899999999999995E-2</v>
      </c>
    </row>
    <row r="13" spans="1:12" ht="15.75" x14ac:dyDescent="0.3">
      <c r="A13" s="3">
        <v>6</v>
      </c>
      <c r="B13" s="3" t="s">
        <v>669</v>
      </c>
      <c r="C13" s="3" t="s">
        <v>670</v>
      </c>
      <c r="D13" s="3" t="s">
        <v>398</v>
      </c>
      <c r="E13" s="5">
        <v>169131</v>
      </c>
      <c r="F13" s="8">
        <v>3218.99</v>
      </c>
      <c r="G13" s="12">
        <v>3.2799999999999996E-2</v>
      </c>
      <c r="K13" t="s">
        <v>736</v>
      </c>
      <c r="L13" s="12">
        <v>6.9100000000000009E-2</v>
      </c>
    </row>
    <row r="14" spans="1:12" ht="15.75" x14ac:dyDescent="0.3">
      <c r="A14" s="3">
        <v>7</v>
      </c>
      <c r="B14" s="3" t="s">
        <v>674</v>
      </c>
      <c r="C14" s="3" t="s">
        <v>675</v>
      </c>
      <c r="D14" s="3" t="s">
        <v>676</v>
      </c>
      <c r="E14" s="5">
        <v>376673</v>
      </c>
      <c r="F14" s="8">
        <v>3058.02</v>
      </c>
      <c r="G14" s="12">
        <v>3.1200000000000002E-2</v>
      </c>
      <c r="K14" t="s">
        <v>676</v>
      </c>
      <c r="L14" s="12">
        <v>6.1000000000000006E-2</v>
      </c>
    </row>
    <row r="15" spans="1:12" ht="15.75" x14ac:dyDescent="0.3">
      <c r="A15" s="3">
        <v>8</v>
      </c>
      <c r="B15" s="3" t="s">
        <v>666</v>
      </c>
      <c r="C15" s="3" t="s">
        <v>667</v>
      </c>
      <c r="D15" s="3" t="s">
        <v>668</v>
      </c>
      <c r="E15" s="5">
        <v>472057</v>
      </c>
      <c r="F15" s="8">
        <v>2822.9</v>
      </c>
      <c r="G15" s="12">
        <v>2.8799999999999999E-2</v>
      </c>
      <c r="K15" t="s">
        <v>525</v>
      </c>
      <c r="L15" s="12">
        <v>5.9199999999999996E-2</v>
      </c>
    </row>
    <row r="16" spans="1:12" ht="15.75" x14ac:dyDescent="0.3">
      <c r="A16" s="3">
        <v>9</v>
      </c>
      <c r="B16" s="3" t="s">
        <v>433</v>
      </c>
      <c r="C16" s="3" t="s">
        <v>434</v>
      </c>
      <c r="D16" s="3" t="s">
        <v>435</v>
      </c>
      <c r="E16" s="5">
        <v>1229480</v>
      </c>
      <c r="F16" s="8">
        <v>2623.71</v>
      </c>
      <c r="G16" s="12">
        <v>2.6699999999999998E-2</v>
      </c>
      <c r="K16" t="s">
        <v>438</v>
      </c>
      <c r="L16" s="12">
        <v>5.9099999999999993E-2</v>
      </c>
    </row>
    <row r="17" spans="1:12" ht="15.75" x14ac:dyDescent="0.3">
      <c r="A17" s="3">
        <v>10</v>
      </c>
      <c r="B17" s="3" t="s">
        <v>436</v>
      </c>
      <c r="C17" s="3" t="s">
        <v>437</v>
      </c>
      <c r="D17" s="3" t="s">
        <v>438</v>
      </c>
      <c r="E17" s="5">
        <v>645986</v>
      </c>
      <c r="F17" s="8">
        <v>2535.5</v>
      </c>
      <c r="G17" s="12">
        <v>2.58E-2</v>
      </c>
      <c r="K17" t="s">
        <v>668</v>
      </c>
      <c r="L17" s="12">
        <v>4.4899999999999995E-2</v>
      </c>
    </row>
    <row r="18" spans="1:12" ht="15.75" x14ac:dyDescent="0.3">
      <c r="A18" s="3">
        <v>11</v>
      </c>
      <c r="B18" s="3" t="s">
        <v>738</v>
      </c>
      <c r="C18" s="3" t="s">
        <v>739</v>
      </c>
      <c r="D18" s="3" t="s">
        <v>435</v>
      </c>
      <c r="E18" s="5">
        <v>898691</v>
      </c>
      <c r="F18" s="8">
        <v>2317.7199999999998</v>
      </c>
      <c r="G18" s="12">
        <v>2.3599999999999999E-2</v>
      </c>
      <c r="K18" t="s">
        <v>409</v>
      </c>
      <c r="L18" s="12">
        <v>4.3000000000000003E-2</v>
      </c>
    </row>
    <row r="19" spans="1:12" ht="15.75" x14ac:dyDescent="0.3">
      <c r="A19" s="3">
        <v>12</v>
      </c>
      <c r="B19" s="3" t="s">
        <v>740</v>
      </c>
      <c r="C19" s="3" t="s">
        <v>741</v>
      </c>
      <c r="D19" s="3" t="s">
        <v>651</v>
      </c>
      <c r="E19" s="5">
        <v>4596</v>
      </c>
      <c r="F19" s="8">
        <v>2182.17</v>
      </c>
      <c r="G19" s="12">
        <v>2.2200000000000001E-2</v>
      </c>
      <c r="K19" t="s">
        <v>430</v>
      </c>
      <c r="L19" s="12">
        <v>4.1299999999999996E-2</v>
      </c>
    </row>
    <row r="20" spans="1:12" ht="15.75" x14ac:dyDescent="0.3">
      <c r="A20" s="3">
        <v>13</v>
      </c>
      <c r="B20" s="3" t="s">
        <v>742</v>
      </c>
      <c r="C20" s="3" t="s">
        <v>743</v>
      </c>
      <c r="D20" s="3" t="s">
        <v>687</v>
      </c>
      <c r="E20" s="5">
        <v>900969</v>
      </c>
      <c r="F20" s="8">
        <v>1942.94</v>
      </c>
      <c r="G20" s="12">
        <v>1.9799999999999998E-2</v>
      </c>
      <c r="K20" t="s">
        <v>687</v>
      </c>
      <c r="L20" s="12">
        <v>3.9699999999999999E-2</v>
      </c>
    </row>
    <row r="21" spans="1:12" ht="15.75" x14ac:dyDescent="0.3">
      <c r="A21" s="3">
        <v>14</v>
      </c>
      <c r="B21" s="3" t="s">
        <v>744</v>
      </c>
      <c r="C21" s="3" t="s">
        <v>745</v>
      </c>
      <c r="D21" s="3" t="s">
        <v>651</v>
      </c>
      <c r="E21" s="5">
        <v>136241</v>
      </c>
      <c r="F21" s="8">
        <v>1921.07</v>
      </c>
      <c r="G21" s="12">
        <v>1.9599999999999999E-2</v>
      </c>
      <c r="K21" t="s">
        <v>424</v>
      </c>
      <c r="L21" s="12">
        <v>2.4E-2</v>
      </c>
    </row>
    <row r="22" spans="1:12" ht="15.75" x14ac:dyDescent="0.3">
      <c r="A22" s="3">
        <v>15</v>
      </c>
      <c r="B22" s="3" t="s">
        <v>702</v>
      </c>
      <c r="C22" s="3" t="s">
        <v>703</v>
      </c>
      <c r="D22" s="3" t="s">
        <v>704</v>
      </c>
      <c r="E22" s="5">
        <v>1438875</v>
      </c>
      <c r="F22" s="8">
        <v>1800.03</v>
      </c>
      <c r="G22" s="12">
        <v>1.83E-2</v>
      </c>
      <c r="K22" t="s">
        <v>704</v>
      </c>
      <c r="L22" s="12">
        <v>1.83E-2</v>
      </c>
    </row>
    <row r="23" spans="1:12" ht="15.75" x14ac:dyDescent="0.3">
      <c r="A23" s="3">
        <v>16</v>
      </c>
      <c r="B23" s="3" t="s">
        <v>690</v>
      </c>
      <c r="C23" s="3" t="s">
        <v>691</v>
      </c>
      <c r="D23" s="3" t="s">
        <v>427</v>
      </c>
      <c r="E23" s="5">
        <v>298414</v>
      </c>
      <c r="F23" s="8">
        <v>1793.62</v>
      </c>
      <c r="G23" s="12">
        <v>1.83E-2</v>
      </c>
      <c r="K23" t="s">
        <v>427</v>
      </c>
      <c r="L23" s="12">
        <v>1.83E-2</v>
      </c>
    </row>
    <row r="24" spans="1:12" ht="15.75" x14ac:dyDescent="0.3">
      <c r="A24" s="3">
        <v>17</v>
      </c>
      <c r="B24" s="3" t="s">
        <v>407</v>
      </c>
      <c r="C24" s="3" t="s">
        <v>408</v>
      </c>
      <c r="D24" s="3" t="s">
        <v>409</v>
      </c>
      <c r="E24" s="5">
        <v>320756</v>
      </c>
      <c r="F24" s="8">
        <v>1762.39</v>
      </c>
      <c r="G24" s="12">
        <v>1.8000000000000002E-2</v>
      </c>
      <c r="K24" t="s">
        <v>460</v>
      </c>
      <c r="L24" s="12">
        <v>1.7600000000000001E-2</v>
      </c>
    </row>
    <row r="25" spans="1:12" ht="15.75" x14ac:dyDescent="0.3">
      <c r="A25" s="3">
        <v>18</v>
      </c>
      <c r="B25" s="3" t="s">
        <v>478</v>
      </c>
      <c r="C25" s="3" t="s">
        <v>479</v>
      </c>
      <c r="D25" s="3" t="s">
        <v>468</v>
      </c>
      <c r="E25" s="5">
        <v>125381</v>
      </c>
      <c r="F25" s="8">
        <v>1729.69</v>
      </c>
      <c r="G25" s="12">
        <v>1.7600000000000001E-2</v>
      </c>
      <c r="K25" t="s">
        <v>492</v>
      </c>
      <c r="L25" s="12">
        <v>1.3300000000000001E-2</v>
      </c>
    </row>
    <row r="26" spans="1:12" ht="15.75" x14ac:dyDescent="0.3">
      <c r="A26" s="3">
        <v>19</v>
      </c>
      <c r="B26" s="3" t="s">
        <v>681</v>
      </c>
      <c r="C26" s="3" t="s">
        <v>682</v>
      </c>
      <c r="D26" s="3" t="s">
        <v>468</v>
      </c>
      <c r="E26" s="5">
        <v>84466</v>
      </c>
      <c r="F26" s="8">
        <v>1725.39</v>
      </c>
      <c r="G26" s="12">
        <v>1.7600000000000001E-2</v>
      </c>
      <c r="K26" t="s">
        <v>659</v>
      </c>
      <c r="L26" s="12">
        <v>1.2299999999999998E-2</v>
      </c>
    </row>
    <row r="27" spans="1:12" ht="15.75" x14ac:dyDescent="0.3">
      <c r="A27" s="3">
        <v>20</v>
      </c>
      <c r="B27" s="3" t="s">
        <v>637</v>
      </c>
      <c r="C27" s="3" t="s">
        <v>638</v>
      </c>
      <c r="D27" s="3" t="s">
        <v>460</v>
      </c>
      <c r="E27" s="5">
        <v>752928</v>
      </c>
      <c r="F27" s="8">
        <v>1724.58</v>
      </c>
      <c r="G27" s="12">
        <v>1.7600000000000001E-2</v>
      </c>
      <c r="K27" t="s">
        <v>776</v>
      </c>
      <c r="L27" s="12">
        <v>9.7000000000000003E-3</v>
      </c>
    </row>
    <row r="28" spans="1:12" ht="15.75" x14ac:dyDescent="0.3">
      <c r="A28" s="3">
        <v>21</v>
      </c>
      <c r="B28" s="3" t="s">
        <v>746</v>
      </c>
      <c r="C28" s="3" t="s">
        <v>747</v>
      </c>
      <c r="D28" s="3" t="s">
        <v>468</v>
      </c>
      <c r="E28" s="5">
        <v>335447</v>
      </c>
      <c r="F28" s="8">
        <v>1709.1</v>
      </c>
      <c r="G28" s="12">
        <v>1.7399999999999999E-2</v>
      </c>
      <c r="K28" t="s">
        <v>445</v>
      </c>
      <c r="L28" s="12">
        <v>2.7000000000000001E-3</v>
      </c>
    </row>
    <row r="29" spans="1:12" ht="15.75" x14ac:dyDescent="0.3">
      <c r="A29" s="3">
        <v>22</v>
      </c>
      <c r="B29" s="3" t="s">
        <v>748</v>
      </c>
      <c r="C29" s="3" t="s">
        <v>749</v>
      </c>
      <c r="D29" s="3" t="s">
        <v>651</v>
      </c>
      <c r="E29" s="5">
        <v>122331</v>
      </c>
      <c r="F29" s="8">
        <v>1643.58</v>
      </c>
      <c r="G29" s="12">
        <v>1.6799999999999999E-2</v>
      </c>
      <c r="K29" t="s">
        <v>124</v>
      </c>
      <c r="L29" s="12">
        <v>1.3899999999999801E-2</v>
      </c>
    </row>
    <row r="30" spans="1:12" ht="15.75" x14ac:dyDescent="0.3">
      <c r="A30" s="3">
        <v>23</v>
      </c>
      <c r="B30" s="3" t="s">
        <v>750</v>
      </c>
      <c r="C30" s="3" t="s">
        <v>751</v>
      </c>
      <c r="D30" s="3" t="s">
        <v>398</v>
      </c>
      <c r="E30" s="5">
        <v>371262</v>
      </c>
      <c r="F30" s="8">
        <v>1607.38</v>
      </c>
      <c r="G30" s="12">
        <v>1.6399999999999998E-2</v>
      </c>
    </row>
    <row r="31" spans="1:12" ht="15.75" x14ac:dyDescent="0.3">
      <c r="A31" s="3">
        <v>24</v>
      </c>
      <c r="B31" s="3" t="s">
        <v>752</v>
      </c>
      <c r="C31" s="3" t="s">
        <v>753</v>
      </c>
      <c r="D31" s="3" t="s">
        <v>668</v>
      </c>
      <c r="E31" s="5">
        <v>1623372</v>
      </c>
      <c r="F31" s="8">
        <v>1575.48</v>
      </c>
      <c r="G31" s="12">
        <v>1.61E-2</v>
      </c>
    </row>
    <row r="32" spans="1:12" ht="15.75" x14ac:dyDescent="0.3">
      <c r="A32" s="3">
        <v>25</v>
      </c>
      <c r="B32" s="3" t="s">
        <v>715</v>
      </c>
      <c r="C32" s="3" t="s">
        <v>716</v>
      </c>
      <c r="D32" s="3" t="s">
        <v>435</v>
      </c>
      <c r="E32" s="5">
        <v>523736</v>
      </c>
      <c r="F32" s="8">
        <v>1567.02</v>
      </c>
      <c r="G32" s="12">
        <v>1.6E-2</v>
      </c>
    </row>
    <row r="33" spans="1:7" ht="15.75" x14ac:dyDescent="0.3">
      <c r="A33" s="3">
        <v>26</v>
      </c>
      <c r="B33" s="3" t="s">
        <v>754</v>
      </c>
      <c r="C33" s="3" t="s">
        <v>755</v>
      </c>
      <c r="D33" s="3" t="s">
        <v>736</v>
      </c>
      <c r="E33" s="5">
        <v>521006</v>
      </c>
      <c r="F33" s="8">
        <v>1553.12</v>
      </c>
      <c r="G33" s="12">
        <v>1.5800000000000002E-2</v>
      </c>
    </row>
    <row r="34" spans="1:7" ht="15.75" x14ac:dyDescent="0.3">
      <c r="A34" s="3">
        <v>27</v>
      </c>
      <c r="B34" s="3" t="s">
        <v>756</v>
      </c>
      <c r="C34" s="3" t="s">
        <v>757</v>
      </c>
      <c r="D34" s="3" t="s">
        <v>468</v>
      </c>
      <c r="E34" s="5">
        <v>160878</v>
      </c>
      <c r="F34" s="8">
        <v>1531.88</v>
      </c>
      <c r="G34" s="12">
        <v>1.5600000000000001E-2</v>
      </c>
    </row>
    <row r="35" spans="1:7" ht="15.75" x14ac:dyDescent="0.3">
      <c r="A35" s="3">
        <v>28</v>
      </c>
      <c r="B35" s="3" t="s">
        <v>758</v>
      </c>
      <c r="C35" s="3" t="s">
        <v>759</v>
      </c>
      <c r="D35" s="3" t="s">
        <v>676</v>
      </c>
      <c r="E35" s="5">
        <v>75406</v>
      </c>
      <c r="F35" s="8">
        <v>1434.07</v>
      </c>
      <c r="G35" s="12">
        <v>1.46E-2</v>
      </c>
    </row>
    <row r="36" spans="1:7" ht="15.75" x14ac:dyDescent="0.3">
      <c r="A36" s="3">
        <v>29</v>
      </c>
      <c r="B36" s="3" t="s">
        <v>422</v>
      </c>
      <c r="C36" s="3" t="s">
        <v>423</v>
      </c>
      <c r="D36" s="3" t="s">
        <v>424</v>
      </c>
      <c r="E36" s="5">
        <v>19755</v>
      </c>
      <c r="F36" s="8">
        <v>1399.26</v>
      </c>
      <c r="G36" s="12">
        <v>1.43E-2</v>
      </c>
    </row>
    <row r="37" spans="1:7" ht="15.75" x14ac:dyDescent="0.3">
      <c r="A37" s="3">
        <v>30</v>
      </c>
      <c r="B37" s="3" t="s">
        <v>493</v>
      </c>
      <c r="C37" s="3" t="s">
        <v>494</v>
      </c>
      <c r="D37" s="3" t="s">
        <v>468</v>
      </c>
      <c r="E37" s="5">
        <v>254502</v>
      </c>
      <c r="F37" s="8">
        <v>1330.28</v>
      </c>
      <c r="G37" s="12">
        <v>1.3600000000000001E-2</v>
      </c>
    </row>
    <row r="38" spans="1:7" ht="15.75" x14ac:dyDescent="0.3">
      <c r="A38" s="3">
        <v>31</v>
      </c>
      <c r="B38" s="3" t="s">
        <v>448</v>
      </c>
      <c r="C38" s="3" t="s">
        <v>449</v>
      </c>
      <c r="D38" s="3" t="s">
        <v>409</v>
      </c>
      <c r="E38" s="5">
        <v>257521</v>
      </c>
      <c r="F38" s="8">
        <v>1319.41</v>
      </c>
      <c r="G38" s="12">
        <v>1.34E-2</v>
      </c>
    </row>
    <row r="39" spans="1:7" ht="15.75" x14ac:dyDescent="0.3">
      <c r="A39" s="3">
        <v>32</v>
      </c>
      <c r="B39" s="3" t="s">
        <v>466</v>
      </c>
      <c r="C39" s="3" t="s">
        <v>467</v>
      </c>
      <c r="D39" s="3" t="s">
        <v>468</v>
      </c>
      <c r="E39" s="5">
        <v>220246</v>
      </c>
      <c r="F39" s="8">
        <v>1312.56</v>
      </c>
      <c r="G39" s="12">
        <v>1.34E-2</v>
      </c>
    </row>
    <row r="40" spans="1:7" ht="15.75" x14ac:dyDescent="0.3">
      <c r="A40" s="3">
        <v>33</v>
      </c>
      <c r="B40" s="3" t="s">
        <v>490</v>
      </c>
      <c r="C40" s="3" t="s">
        <v>491</v>
      </c>
      <c r="D40" s="3" t="s">
        <v>492</v>
      </c>
      <c r="E40" s="5">
        <v>57857</v>
      </c>
      <c r="F40" s="8">
        <v>1306.5</v>
      </c>
      <c r="G40" s="12">
        <v>1.3300000000000001E-2</v>
      </c>
    </row>
    <row r="41" spans="1:7" ht="15.75" x14ac:dyDescent="0.3">
      <c r="A41" s="3">
        <v>34</v>
      </c>
      <c r="B41" s="3" t="s">
        <v>760</v>
      </c>
      <c r="C41" s="3" t="s">
        <v>761</v>
      </c>
      <c r="D41" s="3" t="s">
        <v>398</v>
      </c>
      <c r="E41" s="5">
        <v>959084</v>
      </c>
      <c r="F41" s="8">
        <v>1256.8800000000001</v>
      </c>
      <c r="G41" s="12">
        <v>1.2800000000000001E-2</v>
      </c>
    </row>
    <row r="42" spans="1:7" ht="15.75" x14ac:dyDescent="0.3">
      <c r="A42" s="3">
        <v>35</v>
      </c>
      <c r="B42" s="3" t="s">
        <v>523</v>
      </c>
      <c r="C42" s="3" t="s">
        <v>524</v>
      </c>
      <c r="D42" s="3" t="s">
        <v>525</v>
      </c>
      <c r="E42" s="5">
        <v>280039</v>
      </c>
      <c r="F42" s="8">
        <v>1198.43</v>
      </c>
      <c r="G42" s="12">
        <v>1.2199999999999999E-2</v>
      </c>
    </row>
    <row r="43" spans="1:7" ht="15.75" x14ac:dyDescent="0.3">
      <c r="A43" s="3">
        <v>36</v>
      </c>
      <c r="B43" s="3" t="s">
        <v>471</v>
      </c>
      <c r="C43" s="3" t="s">
        <v>472</v>
      </c>
      <c r="D43" s="3" t="s">
        <v>438</v>
      </c>
      <c r="E43" s="5">
        <v>363277</v>
      </c>
      <c r="F43" s="8">
        <v>1156.1300000000001</v>
      </c>
      <c r="G43" s="12">
        <v>1.18E-2</v>
      </c>
    </row>
    <row r="44" spans="1:7" ht="15.75" x14ac:dyDescent="0.3">
      <c r="A44" s="3">
        <v>37</v>
      </c>
      <c r="B44" s="3" t="s">
        <v>683</v>
      </c>
      <c r="C44" s="3" t="s">
        <v>684</v>
      </c>
      <c r="D44" s="3" t="s">
        <v>409</v>
      </c>
      <c r="E44" s="5">
        <v>415320</v>
      </c>
      <c r="F44" s="8">
        <v>1135.28</v>
      </c>
      <c r="G44" s="12">
        <v>1.1599999999999999E-2</v>
      </c>
    </row>
    <row r="45" spans="1:7" ht="15.75" x14ac:dyDescent="0.3">
      <c r="A45" s="3">
        <v>38</v>
      </c>
      <c r="B45" s="3" t="s">
        <v>762</v>
      </c>
      <c r="C45" s="3" t="s">
        <v>763</v>
      </c>
      <c r="D45" s="3" t="s">
        <v>736</v>
      </c>
      <c r="E45" s="5">
        <v>364965</v>
      </c>
      <c r="F45" s="8">
        <v>1119.9000000000001</v>
      </c>
      <c r="G45" s="12">
        <v>1.1399999999999999E-2</v>
      </c>
    </row>
    <row r="46" spans="1:7" ht="15.75" x14ac:dyDescent="0.3">
      <c r="A46" s="3">
        <v>39</v>
      </c>
      <c r="B46" s="3" t="s">
        <v>764</v>
      </c>
      <c r="C46" s="3" t="s">
        <v>765</v>
      </c>
      <c r="D46" s="3" t="s">
        <v>468</v>
      </c>
      <c r="E46" s="5">
        <v>291586</v>
      </c>
      <c r="F46" s="8">
        <v>1110.8</v>
      </c>
      <c r="G46" s="12">
        <v>1.1299999999999999E-2</v>
      </c>
    </row>
    <row r="47" spans="1:7" ht="15.75" x14ac:dyDescent="0.3">
      <c r="A47" s="3">
        <v>40</v>
      </c>
      <c r="B47" s="3" t="s">
        <v>766</v>
      </c>
      <c r="C47" s="3" t="s">
        <v>767</v>
      </c>
      <c r="D47" s="3" t="s">
        <v>468</v>
      </c>
      <c r="E47" s="5">
        <v>474842</v>
      </c>
      <c r="F47" s="8">
        <v>1071.24</v>
      </c>
      <c r="G47" s="12">
        <v>1.09E-2</v>
      </c>
    </row>
    <row r="48" spans="1:7" ht="15.75" x14ac:dyDescent="0.3">
      <c r="A48" s="3">
        <v>41</v>
      </c>
      <c r="B48" s="3" t="s">
        <v>446</v>
      </c>
      <c r="C48" s="3" t="s">
        <v>447</v>
      </c>
      <c r="D48" s="3" t="s">
        <v>438</v>
      </c>
      <c r="E48" s="5">
        <v>106515</v>
      </c>
      <c r="F48" s="8">
        <v>1067.23</v>
      </c>
      <c r="G48" s="12">
        <v>1.09E-2</v>
      </c>
    </row>
    <row r="49" spans="1:7" ht="15.75" x14ac:dyDescent="0.3">
      <c r="A49" s="3">
        <v>42</v>
      </c>
      <c r="B49" s="3" t="s">
        <v>768</v>
      </c>
      <c r="C49" s="3" t="s">
        <v>769</v>
      </c>
      <c r="D49" s="3" t="s">
        <v>525</v>
      </c>
      <c r="E49" s="5">
        <v>444951</v>
      </c>
      <c r="F49" s="8">
        <v>1043.4100000000001</v>
      </c>
      <c r="G49" s="12">
        <v>1.06E-2</v>
      </c>
    </row>
    <row r="50" spans="1:7" ht="15.75" x14ac:dyDescent="0.3">
      <c r="A50" s="3">
        <v>43</v>
      </c>
      <c r="B50" s="3" t="s">
        <v>770</v>
      </c>
      <c r="C50" s="3" t="s">
        <v>771</v>
      </c>
      <c r="D50" s="3" t="s">
        <v>438</v>
      </c>
      <c r="E50" s="5">
        <v>111242</v>
      </c>
      <c r="F50" s="8">
        <v>1039.22</v>
      </c>
      <c r="G50" s="12">
        <v>1.06E-2</v>
      </c>
    </row>
    <row r="51" spans="1:7" ht="15.75" x14ac:dyDescent="0.3">
      <c r="A51" s="3">
        <v>44</v>
      </c>
      <c r="B51" s="3" t="s">
        <v>685</v>
      </c>
      <c r="C51" s="3" t="s">
        <v>686</v>
      </c>
      <c r="D51" s="3" t="s">
        <v>687</v>
      </c>
      <c r="E51" s="5">
        <v>944868</v>
      </c>
      <c r="F51" s="8">
        <v>1006.76</v>
      </c>
      <c r="G51" s="12">
        <v>1.03E-2</v>
      </c>
    </row>
    <row r="52" spans="1:7" ht="15.75" x14ac:dyDescent="0.3">
      <c r="A52" s="3">
        <v>45</v>
      </c>
      <c r="B52" s="3" t="s">
        <v>679</v>
      </c>
      <c r="C52" s="3" t="s">
        <v>680</v>
      </c>
      <c r="D52" s="3" t="s">
        <v>398</v>
      </c>
      <c r="E52" s="5">
        <v>63015</v>
      </c>
      <c r="F52" s="8">
        <v>1001.31</v>
      </c>
      <c r="G52" s="12">
        <v>1.0200000000000001E-2</v>
      </c>
    </row>
    <row r="53" spans="1:7" ht="15.75" x14ac:dyDescent="0.3">
      <c r="A53" s="3">
        <v>46</v>
      </c>
      <c r="B53" s="3" t="s">
        <v>711</v>
      </c>
      <c r="C53" s="3" t="s">
        <v>712</v>
      </c>
      <c r="D53" s="3" t="s">
        <v>398</v>
      </c>
      <c r="E53" s="5">
        <v>98271</v>
      </c>
      <c r="F53" s="8">
        <v>985.22</v>
      </c>
      <c r="G53" s="12">
        <v>0.01</v>
      </c>
    </row>
    <row r="54" spans="1:7" ht="15.75" x14ac:dyDescent="0.3">
      <c r="A54" s="3">
        <v>47</v>
      </c>
      <c r="B54" s="3" t="s">
        <v>772</v>
      </c>
      <c r="C54" s="3" t="s">
        <v>773</v>
      </c>
      <c r="D54" s="3" t="s">
        <v>676</v>
      </c>
      <c r="E54" s="5">
        <v>70316</v>
      </c>
      <c r="F54" s="8">
        <v>985.02</v>
      </c>
      <c r="G54" s="12">
        <v>0.01</v>
      </c>
    </row>
    <row r="55" spans="1:7" ht="15.75" x14ac:dyDescent="0.3">
      <c r="A55" s="3">
        <v>48</v>
      </c>
      <c r="B55" s="3" t="s">
        <v>774</v>
      </c>
      <c r="C55" s="3" t="s">
        <v>775</v>
      </c>
      <c r="D55" s="3" t="s">
        <v>776</v>
      </c>
      <c r="E55" s="5">
        <v>1180758</v>
      </c>
      <c r="F55" s="8">
        <v>954.64</v>
      </c>
      <c r="G55" s="12">
        <v>9.7000000000000003E-3</v>
      </c>
    </row>
    <row r="56" spans="1:7" ht="15.75" x14ac:dyDescent="0.3">
      <c r="A56" s="3">
        <v>49</v>
      </c>
      <c r="B56" s="3" t="s">
        <v>509</v>
      </c>
      <c r="C56" s="3" t="s">
        <v>510</v>
      </c>
      <c r="D56" s="3" t="s">
        <v>424</v>
      </c>
      <c r="E56" s="5">
        <v>73942</v>
      </c>
      <c r="F56" s="8">
        <v>948.42</v>
      </c>
      <c r="G56" s="12">
        <v>9.7000000000000003E-3</v>
      </c>
    </row>
    <row r="57" spans="1:7" ht="15.75" x14ac:dyDescent="0.3">
      <c r="A57" s="3">
        <v>50</v>
      </c>
      <c r="B57" s="3" t="s">
        <v>777</v>
      </c>
      <c r="C57" s="3" t="s">
        <v>778</v>
      </c>
      <c r="D57" s="3" t="s">
        <v>435</v>
      </c>
      <c r="E57" s="5">
        <v>926822</v>
      </c>
      <c r="F57" s="8">
        <v>944.43</v>
      </c>
      <c r="G57" s="12">
        <v>9.5999999999999992E-3</v>
      </c>
    </row>
    <row r="58" spans="1:7" ht="15.75" x14ac:dyDescent="0.3">
      <c r="A58" s="3">
        <v>51</v>
      </c>
      <c r="B58" s="3" t="s">
        <v>709</v>
      </c>
      <c r="C58" s="3" t="s">
        <v>710</v>
      </c>
      <c r="D58" s="3" t="s">
        <v>687</v>
      </c>
      <c r="E58" s="5">
        <v>159108</v>
      </c>
      <c r="F58" s="8">
        <v>944.39</v>
      </c>
      <c r="G58" s="12">
        <v>9.5999999999999992E-3</v>
      </c>
    </row>
    <row r="59" spans="1:7" ht="15.75" x14ac:dyDescent="0.3">
      <c r="A59" s="3">
        <v>52</v>
      </c>
      <c r="B59" s="3" t="s">
        <v>511</v>
      </c>
      <c r="C59" s="3" t="s">
        <v>512</v>
      </c>
      <c r="D59" s="3" t="s">
        <v>468</v>
      </c>
      <c r="E59" s="5">
        <v>41326</v>
      </c>
      <c r="F59" s="8">
        <v>848.3</v>
      </c>
      <c r="G59" s="12">
        <v>8.6E-3</v>
      </c>
    </row>
    <row r="60" spans="1:7" ht="15.75" x14ac:dyDescent="0.3">
      <c r="A60" s="3">
        <v>53</v>
      </c>
      <c r="B60" s="3" t="s">
        <v>779</v>
      </c>
      <c r="C60" s="3" t="s">
        <v>780</v>
      </c>
      <c r="D60" s="3" t="s">
        <v>468</v>
      </c>
      <c r="E60" s="5">
        <v>46203</v>
      </c>
      <c r="F60" s="8">
        <v>826.92</v>
      </c>
      <c r="G60" s="12">
        <v>8.3999999999999995E-3</v>
      </c>
    </row>
    <row r="61" spans="1:7" ht="15.75" x14ac:dyDescent="0.3">
      <c r="A61" s="3">
        <v>54</v>
      </c>
      <c r="B61" s="3" t="s">
        <v>781</v>
      </c>
      <c r="C61" s="3" t="s">
        <v>782</v>
      </c>
      <c r="D61" s="3" t="s">
        <v>651</v>
      </c>
      <c r="E61" s="5">
        <v>71581</v>
      </c>
      <c r="F61" s="8">
        <v>783.85</v>
      </c>
      <c r="G61" s="12">
        <v>8.0000000000000002E-3</v>
      </c>
    </row>
    <row r="62" spans="1:7" ht="15.75" x14ac:dyDescent="0.3">
      <c r="A62" s="3">
        <v>55</v>
      </c>
      <c r="B62" s="3" t="s">
        <v>783</v>
      </c>
      <c r="C62" s="3" t="s">
        <v>784</v>
      </c>
      <c r="D62" s="3" t="s">
        <v>659</v>
      </c>
      <c r="E62" s="5">
        <v>251935</v>
      </c>
      <c r="F62" s="8">
        <v>687.53</v>
      </c>
      <c r="G62" s="12">
        <v>6.9999999999999993E-3</v>
      </c>
    </row>
    <row r="63" spans="1:7" ht="15.75" x14ac:dyDescent="0.3">
      <c r="A63" s="3">
        <v>56</v>
      </c>
      <c r="B63" s="3" t="s">
        <v>657</v>
      </c>
      <c r="C63" s="3" t="s">
        <v>658</v>
      </c>
      <c r="D63" s="3" t="s">
        <v>659</v>
      </c>
      <c r="E63" s="5">
        <v>158872</v>
      </c>
      <c r="F63" s="8">
        <v>519.27</v>
      </c>
      <c r="G63" s="12">
        <v>5.3E-3</v>
      </c>
    </row>
    <row r="64" spans="1:7" ht="15.75" x14ac:dyDescent="0.3">
      <c r="A64" s="3">
        <v>57</v>
      </c>
      <c r="B64" s="3" t="s">
        <v>722</v>
      </c>
      <c r="C64" s="3" t="s">
        <v>723</v>
      </c>
      <c r="D64" s="3" t="s">
        <v>676</v>
      </c>
      <c r="E64" s="5">
        <v>148578</v>
      </c>
      <c r="F64" s="8">
        <v>510.51</v>
      </c>
      <c r="G64" s="12">
        <v>5.1999999999999998E-3</v>
      </c>
    </row>
    <row r="65" spans="1:8" ht="15.75" x14ac:dyDescent="0.3">
      <c r="A65" s="3">
        <v>58</v>
      </c>
      <c r="B65" s="3" t="s">
        <v>785</v>
      </c>
      <c r="C65" s="3" t="s">
        <v>786</v>
      </c>
      <c r="D65" s="3" t="s">
        <v>468</v>
      </c>
      <c r="E65" s="5">
        <v>31848</v>
      </c>
      <c r="F65" s="8">
        <v>412.91</v>
      </c>
      <c r="G65" s="12">
        <v>4.1999999999999997E-3</v>
      </c>
    </row>
    <row r="66" spans="1:8" ht="15.75" x14ac:dyDescent="0.3">
      <c r="A66" s="3">
        <v>59</v>
      </c>
      <c r="B66" s="3" t="s">
        <v>787</v>
      </c>
      <c r="C66" s="3" t="s">
        <v>788</v>
      </c>
      <c r="D66" s="3" t="s">
        <v>445</v>
      </c>
      <c r="E66" s="5">
        <v>146543</v>
      </c>
      <c r="F66" s="8">
        <v>269.05</v>
      </c>
      <c r="G66" s="12">
        <v>2.7000000000000001E-3</v>
      </c>
    </row>
    <row r="67" spans="1:8" ht="15.75" x14ac:dyDescent="0.3">
      <c r="A67" s="3">
        <v>60</v>
      </c>
      <c r="B67" s="3" t="s">
        <v>789</v>
      </c>
      <c r="C67" s="3" t="s">
        <v>790</v>
      </c>
      <c r="D67" s="3" t="s">
        <v>525</v>
      </c>
      <c r="E67" s="5">
        <v>7033</v>
      </c>
      <c r="F67" s="8">
        <v>76.69</v>
      </c>
      <c r="G67" s="12">
        <v>8.0000000000000004E-4</v>
      </c>
    </row>
    <row r="68" spans="1:8" ht="15.75" x14ac:dyDescent="0.3">
      <c r="A68" s="10"/>
      <c r="B68" s="10" t="s">
        <v>16</v>
      </c>
      <c r="C68" s="10"/>
      <c r="D68" s="10"/>
      <c r="E68" s="10"/>
      <c r="F68" s="11">
        <v>96773.81</v>
      </c>
      <c r="G68" s="14">
        <v>0.98609999999999998</v>
      </c>
    </row>
    <row r="70" spans="1:8" ht="15.75" x14ac:dyDescent="0.3">
      <c r="B70" s="2" t="s">
        <v>17</v>
      </c>
    </row>
    <row r="71" spans="1:8" ht="15.75" x14ac:dyDescent="0.3">
      <c r="A71" s="3">
        <v>61</v>
      </c>
      <c r="B71" s="2" t="s">
        <v>115</v>
      </c>
      <c r="F71" s="8">
        <v>1758.32</v>
      </c>
      <c r="G71" s="12">
        <v>1.7899999999999999E-2</v>
      </c>
      <c r="H71" s="1">
        <v>44291</v>
      </c>
    </row>
    <row r="72" spans="1:8" ht="15.75" x14ac:dyDescent="0.3">
      <c r="A72" s="10"/>
      <c r="B72" s="10" t="s">
        <v>16</v>
      </c>
      <c r="C72" s="10"/>
      <c r="D72" s="10"/>
      <c r="E72" s="10"/>
      <c r="F72" s="11">
        <v>1758.32</v>
      </c>
      <c r="G72" s="14">
        <v>1.7899999999999999E-2</v>
      </c>
    </row>
    <row r="74" spans="1:8" ht="15.75" x14ac:dyDescent="0.3">
      <c r="B74" s="2" t="s">
        <v>116</v>
      </c>
    </row>
    <row r="75" spans="1:8" ht="15.75" x14ac:dyDescent="0.3">
      <c r="A75" s="3"/>
      <c r="B75" s="3" t="s">
        <v>117</v>
      </c>
      <c r="C75" s="3"/>
      <c r="D75" s="5"/>
      <c r="F75" s="8">
        <v>-417.73</v>
      </c>
      <c r="G75" s="12">
        <v>-4.0000000000000001E-3</v>
      </c>
    </row>
    <row r="76" spans="1:8" ht="15.75" x14ac:dyDescent="0.3">
      <c r="A76" s="10"/>
      <c r="B76" s="10" t="s">
        <v>16</v>
      </c>
      <c r="C76" s="10"/>
      <c r="D76" s="10"/>
      <c r="E76" s="10"/>
      <c r="F76" s="11">
        <v>-417.73</v>
      </c>
      <c r="G76" s="14">
        <v>-4.0000000000000001E-3</v>
      </c>
    </row>
    <row r="78" spans="1:8" ht="15.75" x14ac:dyDescent="0.3">
      <c r="A78" s="7"/>
      <c r="B78" s="7" t="s">
        <v>118</v>
      </c>
      <c r="C78" s="7"/>
      <c r="D78" s="7"/>
      <c r="E78" s="7"/>
      <c r="F78" s="9">
        <v>98114.4</v>
      </c>
      <c r="G78" s="13">
        <v>1</v>
      </c>
    </row>
    <row r="79" spans="1:8" ht="15.75" x14ac:dyDescent="0.3">
      <c r="A79" s="3" t="s">
        <v>119</v>
      </c>
    </row>
    <row r="80" spans="1:8" ht="15.75" x14ac:dyDescent="0.3">
      <c r="A80" s="4">
        <v>1</v>
      </c>
      <c r="B80" s="4" t="s">
        <v>120</v>
      </c>
    </row>
    <row r="81" spans="1:2" ht="30" x14ac:dyDescent="0.3">
      <c r="A81" s="4">
        <v>2</v>
      </c>
      <c r="B81" s="4" t="s">
        <v>1280</v>
      </c>
    </row>
  </sheetData>
  <mergeCells count="1">
    <mergeCell ref="B1:F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5"/>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2.5703125" bestFit="1" customWidth="1"/>
    <col min="6" max="6" width="1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791</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705</v>
      </c>
      <c r="C8" s="3" t="s">
        <v>706</v>
      </c>
      <c r="D8" s="3" t="s">
        <v>400</v>
      </c>
      <c r="E8" s="5">
        <v>10991081</v>
      </c>
      <c r="F8" s="8">
        <v>61418.16</v>
      </c>
      <c r="G8" s="12">
        <v>5.6299999999999996E-2</v>
      </c>
      <c r="I8" s="1" t="s">
        <v>132</v>
      </c>
      <c r="K8" s="2" t="s">
        <v>122</v>
      </c>
      <c r="L8" s="2" t="s">
        <v>123</v>
      </c>
    </row>
    <row r="9" spans="1:12" ht="15.75" x14ac:dyDescent="0.3">
      <c r="A9" s="3">
        <v>2</v>
      </c>
      <c r="B9" s="3" t="s">
        <v>393</v>
      </c>
      <c r="C9" s="3" t="s">
        <v>394</v>
      </c>
      <c r="D9" s="3" t="s">
        <v>395</v>
      </c>
      <c r="E9" s="5">
        <v>3561375</v>
      </c>
      <c r="F9" s="8">
        <v>48721.39</v>
      </c>
      <c r="G9" s="12">
        <v>4.4600000000000001E-2</v>
      </c>
      <c r="K9" t="s">
        <v>468</v>
      </c>
      <c r="L9" s="12">
        <v>0.1109</v>
      </c>
    </row>
    <row r="10" spans="1:12" ht="15.75" x14ac:dyDescent="0.3">
      <c r="A10" s="3">
        <v>3</v>
      </c>
      <c r="B10" s="3" t="s">
        <v>681</v>
      </c>
      <c r="C10" s="3" t="s">
        <v>682</v>
      </c>
      <c r="D10" s="3" t="s">
        <v>468</v>
      </c>
      <c r="E10" s="5">
        <v>2181186</v>
      </c>
      <c r="F10" s="8">
        <v>44555.09</v>
      </c>
      <c r="G10" s="12">
        <v>4.0800000000000003E-2</v>
      </c>
      <c r="K10" t="s">
        <v>438</v>
      </c>
      <c r="L10" s="12">
        <v>0.10629999999999999</v>
      </c>
    </row>
    <row r="11" spans="1:12" ht="15.75" x14ac:dyDescent="0.3">
      <c r="A11" s="3">
        <v>4</v>
      </c>
      <c r="B11" s="3" t="s">
        <v>480</v>
      </c>
      <c r="C11" s="3" t="s">
        <v>481</v>
      </c>
      <c r="D11" s="3" t="s">
        <v>412</v>
      </c>
      <c r="E11" s="5">
        <v>2055493</v>
      </c>
      <c r="F11" s="8">
        <v>39131.449999999997</v>
      </c>
      <c r="G11" s="12">
        <v>3.5799999999999998E-2</v>
      </c>
      <c r="K11" t="s">
        <v>400</v>
      </c>
      <c r="L11" s="12">
        <v>8.7499999999999994E-2</v>
      </c>
    </row>
    <row r="12" spans="1:12" ht="15.75" x14ac:dyDescent="0.3">
      <c r="A12" s="3">
        <v>5</v>
      </c>
      <c r="B12" s="3" t="s">
        <v>497</v>
      </c>
      <c r="C12" s="3" t="s">
        <v>498</v>
      </c>
      <c r="D12" s="3" t="s">
        <v>445</v>
      </c>
      <c r="E12" s="5">
        <v>2245073</v>
      </c>
      <c r="F12" s="8">
        <v>37908.06</v>
      </c>
      <c r="G12" s="12">
        <v>3.4700000000000002E-2</v>
      </c>
      <c r="K12" t="s">
        <v>412</v>
      </c>
      <c r="L12" s="12">
        <v>7.3300000000000004E-2</v>
      </c>
    </row>
    <row r="13" spans="1:12" ht="15.75" x14ac:dyDescent="0.3">
      <c r="A13" s="3">
        <v>6</v>
      </c>
      <c r="B13" s="3" t="s">
        <v>456</v>
      </c>
      <c r="C13" s="3" t="s">
        <v>457</v>
      </c>
      <c r="D13" s="3" t="s">
        <v>419</v>
      </c>
      <c r="E13" s="5">
        <v>4380384</v>
      </c>
      <c r="F13" s="8">
        <v>37647.21</v>
      </c>
      <c r="G13" s="12">
        <v>3.4500000000000003E-2</v>
      </c>
      <c r="K13" t="s">
        <v>390</v>
      </c>
      <c r="L13" s="12">
        <v>7.2499999999999995E-2</v>
      </c>
    </row>
    <row r="14" spans="1:12" ht="15.75" x14ac:dyDescent="0.3">
      <c r="A14" s="3">
        <v>7</v>
      </c>
      <c r="B14" s="3" t="s">
        <v>422</v>
      </c>
      <c r="C14" s="3" t="s">
        <v>423</v>
      </c>
      <c r="D14" s="3" t="s">
        <v>424</v>
      </c>
      <c r="E14" s="5">
        <v>507751</v>
      </c>
      <c r="F14" s="8">
        <v>35964.26</v>
      </c>
      <c r="G14" s="12">
        <v>3.2899999999999999E-2</v>
      </c>
      <c r="K14" t="s">
        <v>395</v>
      </c>
      <c r="L14" s="12">
        <v>6.8000000000000005E-2</v>
      </c>
    </row>
    <row r="15" spans="1:12" ht="15.75" x14ac:dyDescent="0.3">
      <c r="A15" s="3">
        <v>8</v>
      </c>
      <c r="B15" s="3" t="s">
        <v>711</v>
      </c>
      <c r="C15" s="3" t="s">
        <v>712</v>
      </c>
      <c r="D15" s="3" t="s">
        <v>398</v>
      </c>
      <c r="E15" s="5">
        <v>3426041</v>
      </c>
      <c r="F15" s="8">
        <v>34347.769999999997</v>
      </c>
      <c r="G15" s="12">
        <v>3.15E-2</v>
      </c>
      <c r="K15" t="s">
        <v>419</v>
      </c>
      <c r="L15" s="12">
        <v>5.91E-2</v>
      </c>
    </row>
    <row r="16" spans="1:12" ht="15.75" x14ac:dyDescent="0.3">
      <c r="A16" s="3">
        <v>9</v>
      </c>
      <c r="B16" s="3" t="s">
        <v>688</v>
      </c>
      <c r="C16" s="3" t="s">
        <v>689</v>
      </c>
      <c r="D16" s="3" t="s">
        <v>400</v>
      </c>
      <c r="E16" s="5">
        <v>22808413</v>
      </c>
      <c r="F16" s="8">
        <v>34030.15</v>
      </c>
      <c r="G16" s="12">
        <v>3.1200000000000002E-2</v>
      </c>
      <c r="K16" t="s">
        <v>445</v>
      </c>
      <c r="L16" s="12">
        <v>5.5E-2</v>
      </c>
    </row>
    <row r="17" spans="1:12" ht="15.75" x14ac:dyDescent="0.3">
      <c r="A17" s="3">
        <v>10</v>
      </c>
      <c r="B17" s="3" t="s">
        <v>458</v>
      </c>
      <c r="C17" s="3" t="s">
        <v>459</v>
      </c>
      <c r="D17" s="3" t="s">
        <v>460</v>
      </c>
      <c r="E17" s="5">
        <v>4294957</v>
      </c>
      <c r="F17" s="8">
        <v>33266.589999999997</v>
      </c>
      <c r="G17" s="12">
        <v>3.0499999999999999E-2</v>
      </c>
      <c r="K17" t="s">
        <v>424</v>
      </c>
      <c r="L17" s="12">
        <v>4.87E-2</v>
      </c>
    </row>
    <row r="18" spans="1:12" ht="15.75" x14ac:dyDescent="0.3">
      <c r="A18" s="3">
        <v>11</v>
      </c>
      <c r="B18" s="3" t="s">
        <v>446</v>
      </c>
      <c r="C18" s="3" t="s">
        <v>447</v>
      </c>
      <c r="D18" s="3" t="s">
        <v>438</v>
      </c>
      <c r="E18" s="5">
        <v>3183111</v>
      </c>
      <c r="F18" s="8">
        <v>31893.18</v>
      </c>
      <c r="G18" s="12">
        <v>2.92E-2</v>
      </c>
      <c r="K18" t="s">
        <v>460</v>
      </c>
      <c r="L18" s="12">
        <v>4.4399999999999995E-2</v>
      </c>
    </row>
    <row r="19" spans="1:12" ht="15.75" x14ac:dyDescent="0.3">
      <c r="A19" s="3">
        <v>12</v>
      </c>
      <c r="B19" s="3" t="s">
        <v>792</v>
      </c>
      <c r="C19" s="3" t="s">
        <v>793</v>
      </c>
      <c r="D19" s="3" t="s">
        <v>730</v>
      </c>
      <c r="E19" s="5">
        <v>1022142</v>
      </c>
      <c r="F19" s="8">
        <v>29754.04</v>
      </c>
      <c r="G19" s="12">
        <v>2.7300000000000001E-2</v>
      </c>
      <c r="K19" t="s">
        <v>427</v>
      </c>
      <c r="L19" s="12">
        <v>4.3099999999999999E-2</v>
      </c>
    </row>
    <row r="20" spans="1:12" ht="15.75" x14ac:dyDescent="0.3">
      <c r="A20" s="3">
        <v>13</v>
      </c>
      <c r="B20" s="3" t="s">
        <v>511</v>
      </c>
      <c r="C20" s="3" t="s">
        <v>512</v>
      </c>
      <c r="D20" s="3" t="s">
        <v>468</v>
      </c>
      <c r="E20" s="5">
        <v>1389412</v>
      </c>
      <c r="F20" s="8">
        <v>28520.46</v>
      </c>
      <c r="G20" s="12">
        <v>2.6099999999999998E-2</v>
      </c>
      <c r="K20" t="s">
        <v>398</v>
      </c>
      <c r="L20" s="12">
        <v>3.15E-2</v>
      </c>
    </row>
    <row r="21" spans="1:12" ht="15.75" x14ac:dyDescent="0.3">
      <c r="A21" s="3">
        <v>14</v>
      </c>
      <c r="B21" s="3" t="s">
        <v>707</v>
      </c>
      <c r="C21" s="3" t="s">
        <v>708</v>
      </c>
      <c r="D21" s="3" t="s">
        <v>390</v>
      </c>
      <c r="E21" s="5">
        <v>18126575</v>
      </c>
      <c r="F21" s="8">
        <v>28268.39</v>
      </c>
      <c r="G21" s="12">
        <v>2.5899999999999999E-2</v>
      </c>
      <c r="K21" t="s">
        <v>409</v>
      </c>
      <c r="L21" s="12">
        <v>3.0200000000000001E-2</v>
      </c>
    </row>
    <row r="22" spans="1:12" ht="15.75" x14ac:dyDescent="0.3">
      <c r="A22" s="3">
        <v>15</v>
      </c>
      <c r="B22" s="3" t="s">
        <v>724</v>
      </c>
      <c r="C22" s="3" t="s">
        <v>725</v>
      </c>
      <c r="D22" s="3" t="s">
        <v>412</v>
      </c>
      <c r="E22" s="5">
        <v>2924651</v>
      </c>
      <c r="F22" s="8">
        <v>28221.42</v>
      </c>
      <c r="G22" s="12">
        <v>2.5899999999999999E-2</v>
      </c>
      <c r="K22" t="s">
        <v>730</v>
      </c>
      <c r="L22" s="12">
        <v>2.7300000000000001E-2</v>
      </c>
    </row>
    <row r="23" spans="1:12" ht="15.75" x14ac:dyDescent="0.3">
      <c r="A23" s="3">
        <v>16</v>
      </c>
      <c r="B23" s="3" t="s">
        <v>645</v>
      </c>
      <c r="C23" s="3" t="s">
        <v>646</v>
      </c>
      <c r="D23" s="3" t="s">
        <v>419</v>
      </c>
      <c r="E23" s="5">
        <v>3047892</v>
      </c>
      <c r="F23" s="8">
        <v>26847.360000000001</v>
      </c>
      <c r="G23" s="12">
        <v>2.46E-2</v>
      </c>
      <c r="K23" t="s">
        <v>651</v>
      </c>
      <c r="L23" s="12">
        <v>1.8600000000000002E-2</v>
      </c>
    </row>
    <row r="24" spans="1:12" ht="15.75" x14ac:dyDescent="0.3">
      <c r="A24" s="3">
        <v>17</v>
      </c>
      <c r="B24" s="3" t="s">
        <v>794</v>
      </c>
      <c r="C24" s="3" t="s">
        <v>795</v>
      </c>
      <c r="D24" s="3" t="s">
        <v>438</v>
      </c>
      <c r="E24" s="5">
        <v>1899883</v>
      </c>
      <c r="F24" s="8">
        <v>26716.15</v>
      </c>
      <c r="G24" s="12">
        <v>2.4500000000000001E-2</v>
      </c>
      <c r="K24" t="s">
        <v>654</v>
      </c>
      <c r="L24" s="12">
        <v>1.7500000000000002E-2</v>
      </c>
    </row>
    <row r="25" spans="1:12" ht="15.75" x14ac:dyDescent="0.3">
      <c r="A25" s="3">
        <v>18</v>
      </c>
      <c r="B25" s="3" t="s">
        <v>633</v>
      </c>
      <c r="C25" s="3" t="s">
        <v>634</v>
      </c>
      <c r="D25" s="3" t="s">
        <v>395</v>
      </c>
      <c r="E25" s="5">
        <v>1227228</v>
      </c>
      <c r="F25" s="8">
        <v>25574.2</v>
      </c>
      <c r="G25" s="12">
        <v>2.3399999999999997E-2</v>
      </c>
      <c r="K25" t="s">
        <v>668</v>
      </c>
      <c r="L25" s="12">
        <v>1.29E-2</v>
      </c>
    </row>
    <row r="26" spans="1:12" ht="15.75" x14ac:dyDescent="0.3">
      <c r="A26" s="3">
        <v>19</v>
      </c>
      <c r="B26" s="3" t="s">
        <v>694</v>
      </c>
      <c r="C26" s="3" t="s">
        <v>695</v>
      </c>
      <c r="D26" s="3" t="s">
        <v>390</v>
      </c>
      <c r="E26" s="5">
        <v>33714706</v>
      </c>
      <c r="F26" s="8">
        <v>25555.75</v>
      </c>
      <c r="G26" s="12">
        <v>2.3399999999999997E-2</v>
      </c>
      <c r="K26" t="s">
        <v>435</v>
      </c>
      <c r="L26" s="12">
        <v>1.21E-2</v>
      </c>
    </row>
    <row r="27" spans="1:12" ht="15.75" x14ac:dyDescent="0.3">
      <c r="A27" s="3">
        <v>20</v>
      </c>
      <c r="B27" s="3" t="s">
        <v>388</v>
      </c>
      <c r="C27" s="3" t="s">
        <v>389</v>
      </c>
      <c r="D27" s="3" t="s">
        <v>390</v>
      </c>
      <c r="E27" s="5">
        <v>4344725</v>
      </c>
      <c r="F27" s="8">
        <v>25290.639999999999</v>
      </c>
      <c r="G27" s="12">
        <v>2.3199999999999998E-2</v>
      </c>
      <c r="K27" t="s">
        <v>804</v>
      </c>
      <c r="L27" s="12">
        <v>9.3999999999999986E-3</v>
      </c>
    </row>
    <row r="28" spans="1:12" ht="15.75" x14ac:dyDescent="0.3">
      <c r="A28" s="3">
        <v>21</v>
      </c>
      <c r="B28" s="3" t="s">
        <v>466</v>
      </c>
      <c r="C28" s="3" t="s">
        <v>467</v>
      </c>
      <c r="D28" s="3" t="s">
        <v>468</v>
      </c>
      <c r="E28" s="5">
        <v>4231912</v>
      </c>
      <c r="F28" s="8">
        <v>25220.080000000002</v>
      </c>
      <c r="G28" s="12">
        <v>2.3099999999999999E-2</v>
      </c>
      <c r="K28" t="s">
        <v>430</v>
      </c>
      <c r="L28" s="12">
        <v>8.3999999999999995E-3</v>
      </c>
    </row>
    <row r="29" spans="1:12" ht="15.75" x14ac:dyDescent="0.3">
      <c r="A29" s="3">
        <v>22</v>
      </c>
      <c r="B29" s="3" t="s">
        <v>796</v>
      </c>
      <c r="C29" s="3" t="s">
        <v>797</v>
      </c>
      <c r="D29" s="3" t="s">
        <v>438</v>
      </c>
      <c r="E29" s="5">
        <v>1225055</v>
      </c>
      <c r="F29" s="8">
        <v>24219.95</v>
      </c>
      <c r="G29" s="12">
        <v>2.2200000000000001E-2</v>
      </c>
      <c r="K29" t="s">
        <v>736</v>
      </c>
      <c r="L29" s="12">
        <v>8.199999999999999E-3</v>
      </c>
    </row>
    <row r="30" spans="1:12" ht="15.75" x14ac:dyDescent="0.3">
      <c r="A30" s="3">
        <v>23</v>
      </c>
      <c r="B30" s="3" t="s">
        <v>787</v>
      </c>
      <c r="C30" s="3" t="s">
        <v>788</v>
      </c>
      <c r="D30" s="3" t="s">
        <v>445</v>
      </c>
      <c r="E30" s="5">
        <v>12067868</v>
      </c>
      <c r="F30" s="8">
        <v>22156.61</v>
      </c>
      <c r="G30" s="12">
        <v>2.0299999999999999E-2</v>
      </c>
      <c r="K30" t="s">
        <v>492</v>
      </c>
      <c r="L30" s="12">
        <v>7.9000000000000008E-3</v>
      </c>
    </row>
    <row r="31" spans="1:12" ht="15.75" x14ac:dyDescent="0.3">
      <c r="A31" s="3">
        <v>24</v>
      </c>
      <c r="B31" s="3" t="s">
        <v>450</v>
      </c>
      <c r="C31" s="3" t="s">
        <v>451</v>
      </c>
      <c r="D31" s="3" t="s">
        <v>427</v>
      </c>
      <c r="E31" s="5">
        <v>4472314</v>
      </c>
      <c r="F31" s="8">
        <v>21735.45</v>
      </c>
      <c r="G31" s="12">
        <v>1.9900000000000001E-2</v>
      </c>
      <c r="K31" t="s">
        <v>124</v>
      </c>
      <c r="L31" s="12">
        <v>4.7200000000000131E-2</v>
      </c>
    </row>
    <row r="32" spans="1:12" ht="15.75" x14ac:dyDescent="0.3">
      <c r="A32" s="3">
        <v>25</v>
      </c>
      <c r="B32" s="3" t="s">
        <v>649</v>
      </c>
      <c r="C32" s="3" t="s">
        <v>650</v>
      </c>
      <c r="D32" s="3" t="s">
        <v>651</v>
      </c>
      <c r="E32" s="5">
        <v>1098951</v>
      </c>
      <c r="F32" s="8">
        <v>20264.66</v>
      </c>
      <c r="G32" s="12">
        <v>1.8600000000000002E-2</v>
      </c>
    </row>
    <row r="33" spans="1:7" ht="15.75" x14ac:dyDescent="0.3">
      <c r="A33" s="3">
        <v>26</v>
      </c>
      <c r="B33" s="3" t="s">
        <v>652</v>
      </c>
      <c r="C33" s="3" t="s">
        <v>653</v>
      </c>
      <c r="D33" s="3" t="s">
        <v>654</v>
      </c>
      <c r="E33" s="5">
        <v>731990</v>
      </c>
      <c r="F33" s="8">
        <v>19060.650000000001</v>
      </c>
      <c r="G33" s="12">
        <v>1.7500000000000002E-2</v>
      </c>
    </row>
    <row r="34" spans="1:7" ht="15.75" x14ac:dyDescent="0.3">
      <c r="A34" s="3">
        <v>27</v>
      </c>
      <c r="B34" s="3" t="s">
        <v>683</v>
      </c>
      <c r="C34" s="3" t="s">
        <v>684</v>
      </c>
      <c r="D34" s="3" t="s">
        <v>409</v>
      </c>
      <c r="E34" s="5">
        <v>6605322</v>
      </c>
      <c r="F34" s="8">
        <v>18055.650000000001</v>
      </c>
      <c r="G34" s="12">
        <v>1.6500000000000001E-2</v>
      </c>
    </row>
    <row r="35" spans="1:7" ht="15.75" x14ac:dyDescent="0.3">
      <c r="A35" s="3">
        <v>28</v>
      </c>
      <c r="B35" s="3" t="s">
        <v>798</v>
      </c>
      <c r="C35" s="3" t="s">
        <v>799</v>
      </c>
      <c r="D35" s="3" t="s">
        <v>424</v>
      </c>
      <c r="E35" s="5">
        <v>318823</v>
      </c>
      <c r="F35" s="8">
        <v>17250.87</v>
      </c>
      <c r="G35" s="12">
        <v>1.5800000000000002E-2</v>
      </c>
    </row>
    <row r="36" spans="1:7" ht="15.75" x14ac:dyDescent="0.3">
      <c r="A36" s="3">
        <v>29</v>
      </c>
      <c r="B36" s="3" t="s">
        <v>591</v>
      </c>
      <c r="C36" s="3" t="s">
        <v>592</v>
      </c>
      <c r="D36" s="3" t="s">
        <v>427</v>
      </c>
      <c r="E36" s="5">
        <v>2201288</v>
      </c>
      <c r="F36" s="8">
        <v>15956.04</v>
      </c>
      <c r="G36" s="12">
        <v>1.46E-2</v>
      </c>
    </row>
    <row r="37" spans="1:7" ht="15.75" x14ac:dyDescent="0.3">
      <c r="A37" s="3">
        <v>30</v>
      </c>
      <c r="B37" s="3" t="s">
        <v>637</v>
      </c>
      <c r="C37" s="3" t="s">
        <v>638</v>
      </c>
      <c r="D37" s="3" t="s">
        <v>460</v>
      </c>
      <c r="E37" s="5">
        <v>6608332</v>
      </c>
      <c r="F37" s="8">
        <v>15136.38</v>
      </c>
      <c r="G37" s="12">
        <v>1.3899999999999999E-2</v>
      </c>
    </row>
    <row r="38" spans="1:7" ht="15.75" x14ac:dyDescent="0.3">
      <c r="A38" s="3">
        <v>31</v>
      </c>
      <c r="B38" s="3" t="s">
        <v>407</v>
      </c>
      <c r="C38" s="3" t="s">
        <v>408</v>
      </c>
      <c r="D38" s="3" t="s">
        <v>409</v>
      </c>
      <c r="E38" s="5">
        <v>2714143</v>
      </c>
      <c r="F38" s="8">
        <v>14912.86</v>
      </c>
      <c r="G38" s="12">
        <v>1.37E-2</v>
      </c>
    </row>
    <row r="39" spans="1:7" ht="15.75" x14ac:dyDescent="0.3">
      <c r="A39" s="3">
        <v>32</v>
      </c>
      <c r="B39" s="3" t="s">
        <v>666</v>
      </c>
      <c r="C39" s="3" t="s">
        <v>667</v>
      </c>
      <c r="D39" s="3" t="s">
        <v>668</v>
      </c>
      <c r="E39" s="5">
        <v>2350965</v>
      </c>
      <c r="F39" s="8">
        <v>14058.77</v>
      </c>
      <c r="G39" s="12">
        <v>1.29E-2</v>
      </c>
    </row>
    <row r="40" spans="1:7" ht="15.75" x14ac:dyDescent="0.3">
      <c r="A40" s="3">
        <v>33</v>
      </c>
      <c r="B40" s="3" t="s">
        <v>698</v>
      </c>
      <c r="C40" s="3" t="s">
        <v>699</v>
      </c>
      <c r="D40" s="3" t="s">
        <v>435</v>
      </c>
      <c r="E40" s="5">
        <v>1698024</v>
      </c>
      <c r="F40" s="8">
        <v>13255.62</v>
      </c>
      <c r="G40" s="12">
        <v>1.21E-2</v>
      </c>
    </row>
    <row r="41" spans="1:7" ht="15.75" x14ac:dyDescent="0.3">
      <c r="A41" s="3">
        <v>34</v>
      </c>
      <c r="B41" s="3" t="s">
        <v>764</v>
      </c>
      <c r="C41" s="3" t="s">
        <v>765</v>
      </c>
      <c r="D41" s="3" t="s">
        <v>468</v>
      </c>
      <c r="E41" s="5">
        <v>3408345</v>
      </c>
      <c r="F41" s="8">
        <v>12984.09</v>
      </c>
      <c r="G41" s="12">
        <v>1.1899999999999999E-2</v>
      </c>
    </row>
    <row r="42" spans="1:7" ht="15.75" x14ac:dyDescent="0.3">
      <c r="A42" s="3">
        <v>35</v>
      </c>
      <c r="B42" s="3" t="s">
        <v>482</v>
      </c>
      <c r="C42" s="3" t="s">
        <v>483</v>
      </c>
      <c r="D42" s="3" t="s">
        <v>438</v>
      </c>
      <c r="E42" s="5">
        <v>5090569</v>
      </c>
      <c r="F42" s="8">
        <v>12846.05</v>
      </c>
      <c r="G42" s="12">
        <v>1.18E-2</v>
      </c>
    </row>
    <row r="43" spans="1:7" ht="15.75" x14ac:dyDescent="0.3">
      <c r="A43" s="3">
        <v>36</v>
      </c>
      <c r="B43" s="3" t="s">
        <v>461</v>
      </c>
      <c r="C43" s="3" t="s">
        <v>462</v>
      </c>
      <c r="D43" s="3" t="s">
        <v>412</v>
      </c>
      <c r="E43" s="5">
        <v>457245</v>
      </c>
      <c r="F43" s="8">
        <v>12664.77</v>
      </c>
      <c r="G43" s="12">
        <v>1.1599999999999999E-2</v>
      </c>
    </row>
    <row r="44" spans="1:7" ht="15.75" x14ac:dyDescent="0.3">
      <c r="A44" s="3">
        <v>37</v>
      </c>
      <c r="B44" s="3" t="s">
        <v>800</v>
      </c>
      <c r="C44" s="3" t="s">
        <v>801</v>
      </c>
      <c r="D44" s="3" t="s">
        <v>438</v>
      </c>
      <c r="E44" s="5">
        <v>819330</v>
      </c>
      <c r="F44" s="8">
        <v>10364.11</v>
      </c>
      <c r="G44" s="12">
        <v>9.4999999999999998E-3</v>
      </c>
    </row>
    <row r="45" spans="1:7" ht="15.75" x14ac:dyDescent="0.3">
      <c r="A45" s="3">
        <v>38</v>
      </c>
      <c r="B45" s="3" t="s">
        <v>802</v>
      </c>
      <c r="C45" s="3" t="s">
        <v>803</v>
      </c>
      <c r="D45" s="3" t="s">
        <v>804</v>
      </c>
      <c r="E45" s="5">
        <v>793512</v>
      </c>
      <c r="F45" s="8">
        <v>10297.41</v>
      </c>
      <c r="G45" s="12">
        <v>9.3999999999999986E-3</v>
      </c>
    </row>
    <row r="46" spans="1:7" ht="15.75" x14ac:dyDescent="0.3">
      <c r="A46" s="3">
        <v>39</v>
      </c>
      <c r="B46" s="3" t="s">
        <v>664</v>
      </c>
      <c r="C46" s="3" t="s">
        <v>665</v>
      </c>
      <c r="D46" s="3" t="s">
        <v>438</v>
      </c>
      <c r="E46" s="5">
        <v>447683</v>
      </c>
      <c r="F46" s="8">
        <v>9968.11</v>
      </c>
      <c r="G46" s="12">
        <v>9.1000000000000004E-3</v>
      </c>
    </row>
    <row r="47" spans="1:7" ht="15.75" x14ac:dyDescent="0.3">
      <c r="A47" s="3">
        <v>40</v>
      </c>
      <c r="B47" s="3" t="s">
        <v>805</v>
      </c>
      <c r="C47" s="3" t="s">
        <v>806</v>
      </c>
      <c r="D47" s="3" t="s">
        <v>468</v>
      </c>
      <c r="E47" s="5">
        <v>1549357</v>
      </c>
      <c r="F47" s="8">
        <v>9853.91</v>
      </c>
      <c r="G47" s="12">
        <v>9.0000000000000011E-3</v>
      </c>
    </row>
    <row r="48" spans="1:7" ht="15.75" x14ac:dyDescent="0.3">
      <c r="A48" s="3">
        <v>41</v>
      </c>
      <c r="B48" s="3" t="s">
        <v>647</v>
      </c>
      <c r="C48" s="3" t="s">
        <v>648</v>
      </c>
      <c r="D48" s="3" t="s">
        <v>427</v>
      </c>
      <c r="E48" s="5">
        <v>1280901</v>
      </c>
      <c r="F48" s="8">
        <v>9346.09</v>
      </c>
      <c r="G48" s="12">
        <v>8.6E-3</v>
      </c>
    </row>
    <row r="49" spans="1:8" ht="15.75" x14ac:dyDescent="0.3">
      <c r="A49" s="3">
        <v>42</v>
      </c>
      <c r="B49" s="3" t="s">
        <v>713</v>
      </c>
      <c r="C49" s="3" t="s">
        <v>714</v>
      </c>
      <c r="D49" s="3" t="s">
        <v>430</v>
      </c>
      <c r="E49" s="5">
        <v>4720442</v>
      </c>
      <c r="F49" s="8">
        <v>9167.1</v>
      </c>
      <c r="G49" s="12">
        <v>8.3999999999999995E-3</v>
      </c>
    </row>
    <row r="50" spans="1:8" ht="15.75" x14ac:dyDescent="0.3">
      <c r="A50" s="3">
        <v>43</v>
      </c>
      <c r="B50" s="3" t="s">
        <v>762</v>
      </c>
      <c r="C50" s="3" t="s">
        <v>763</v>
      </c>
      <c r="D50" s="3" t="s">
        <v>736</v>
      </c>
      <c r="E50" s="5">
        <v>2903982</v>
      </c>
      <c r="F50" s="8">
        <v>8910.8700000000008</v>
      </c>
      <c r="G50" s="12">
        <v>8.199999999999999E-3</v>
      </c>
    </row>
    <row r="51" spans="1:8" ht="15.75" x14ac:dyDescent="0.3">
      <c r="A51" s="3">
        <v>44</v>
      </c>
      <c r="B51" s="3" t="s">
        <v>807</v>
      </c>
      <c r="C51" s="3" t="s">
        <v>808</v>
      </c>
      <c r="D51" s="3" t="s">
        <v>492</v>
      </c>
      <c r="E51" s="5">
        <v>1249049</v>
      </c>
      <c r="F51" s="8">
        <v>8614.69</v>
      </c>
      <c r="G51" s="12">
        <v>7.9000000000000008E-3</v>
      </c>
    </row>
    <row r="52" spans="1:8" ht="15.75" x14ac:dyDescent="0.3">
      <c r="A52" s="10"/>
      <c r="B52" s="10" t="s">
        <v>16</v>
      </c>
      <c r="C52" s="10"/>
      <c r="D52" s="10"/>
      <c r="E52" s="10"/>
      <c r="F52" s="11">
        <v>1039932.51</v>
      </c>
      <c r="G52" s="14">
        <v>0.95279999999999976</v>
      </c>
    </row>
    <row r="54" spans="1:8" ht="15.75" x14ac:dyDescent="0.3">
      <c r="B54" s="2" t="s">
        <v>17</v>
      </c>
    </row>
    <row r="55" spans="1:8" ht="15.75" x14ac:dyDescent="0.3">
      <c r="A55" s="3">
        <v>45</v>
      </c>
      <c r="B55" s="2" t="s">
        <v>115</v>
      </c>
      <c r="F55" s="8">
        <v>57534.57</v>
      </c>
      <c r="G55" s="12">
        <v>5.2699999999999997E-2</v>
      </c>
      <c r="H55" s="1">
        <v>44291</v>
      </c>
    </row>
    <row r="56" spans="1:8" ht="15.75" x14ac:dyDescent="0.3">
      <c r="A56" s="10"/>
      <c r="B56" s="10" t="s">
        <v>16</v>
      </c>
      <c r="C56" s="10"/>
      <c r="D56" s="10"/>
      <c r="E56" s="10"/>
      <c r="F56" s="11">
        <v>57534.57</v>
      </c>
      <c r="G56" s="14">
        <v>5.2699999999999997E-2</v>
      </c>
    </row>
    <row r="58" spans="1:8" ht="15.75" x14ac:dyDescent="0.3">
      <c r="B58" s="2" t="s">
        <v>116</v>
      </c>
    </row>
    <row r="59" spans="1:8" ht="15.75" x14ac:dyDescent="0.3">
      <c r="A59" s="3"/>
      <c r="B59" s="3" t="s">
        <v>117</v>
      </c>
      <c r="C59" s="3"/>
      <c r="D59" s="5"/>
      <c r="F59" s="8">
        <v>-5828.23</v>
      </c>
      <c r="G59" s="12">
        <v>-5.5000000000000005E-3</v>
      </c>
    </row>
    <row r="60" spans="1:8" ht="15.75" x14ac:dyDescent="0.3">
      <c r="A60" s="10"/>
      <c r="B60" s="10" t="s">
        <v>16</v>
      </c>
      <c r="C60" s="10"/>
      <c r="D60" s="10"/>
      <c r="E60" s="10"/>
      <c r="F60" s="11">
        <v>-5828.23</v>
      </c>
      <c r="G60" s="14">
        <v>-5.5000000000000005E-3</v>
      </c>
    </row>
    <row r="62" spans="1:8" ht="15.75" x14ac:dyDescent="0.3">
      <c r="A62" s="7"/>
      <c r="B62" s="7" t="s">
        <v>118</v>
      </c>
      <c r="C62" s="7"/>
      <c r="D62" s="7"/>
      <c r="E62" s="7"/>
      <c r="F62" s="9">
        <v>1091638.8500000001</v>
      </c>
      <c r="G62" s="13">
        <v>0.99999999999999989</v>
      </c>
    </row>
    <row r="63" spans="1:8" ht="15.75" x14ac:dyDescent="0.3">
      <c r="A63" s="3" t="s">
        <v>119</v>
      </c>
    </row>
    <row r="64" spans="1:8" ht="15.75" x14ac:dyDescent="0.3">
      <c r="A64" s="4">
        <v>1</v>
      </c>
      <c r="B64" s="4" t="s">
        <v>120</v>
      </c>
    </row>
    <row r="65" spans="1:2" ht="30" x14ac:dyDescent="0.3">
      <c r="A65" s="4">
        <v>2</v>
      </c>
      <c r="B65" s="4" t="s">
        <v>1280</v>
      </c>
    </row>
  </sheetData>
  <mergeCells count="1">
    <mergeCell ref="B1:F1"/>
  </mergeCells>
  <pageMargins left="0.7" right="0.7" top="0.75" bottom="0.75"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0"/>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809</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393</v>
      </c>
      <c r="C8" s="3" t="s">
        <v>394</v>
      </c>
      <c r="D8" s="3" t="s">
        <v>395</v>
      </c>
      <c r="E8" s="5">
        <v>5247853</v>
      </c>
      <c r="F8" s="8">
        <v>71793.25</v>
      </c>
      <c r="G8" s="12">
        <v>8.9099999999999999E-2</v>
      </c>
      <c r="K8" s="2" t="s">
        <v>122</v>
      </c>
      <c r="L8" s="2" t="s">
        <v>123</v>
      </c>
    </row>
    <row r="9" spans="1:12" ht="15.75" x14ac:dyDescent="0.3">
      <c r="A9" s="3">
        <v>2</v>
      </c>
      <c r="B9" s="3" t="s">
        <v>388</v>
      </c>
      <c r="C9" s="3" t="s">
        <v>389</v>
      </c>
      <c r="D9" s="3" t="s">
        <v>390</v>
      </c>
      <c r="E9" s="5">
        <v>10028596</v>
      </c>
      <c r="F9" s="8">
        <v>58376.46</v>
      </c>
      <c r="G9" s="12">
        <v>7.2499999999999995E-2</v>
      </c>
      <c r="K9" t="s">
        <v>390</v>
      </c>
      <c r="L9" s="12">
        <v>0.2122</v>
      </c>
    </row>
    <row r="10" spans="1:12" ht="15.75" x14ac:dyDescent="0.3">
      <c r="A10" s="3">
        <v>3</v>
      </c>
      <c r="B10" s="3" t="s">
        <v>391</v>
      </c>
      <c r="C10" s="3" t="s">
        <v>392</v>
      </c>
      <c r="D10" s="3" t="s">
        <v>390</v>
      </c>
      <c r="E10" s="5">
        <v>3726332</v>
      </c>
      <c r="F10" s="8">
        <v>55658.36</v>
      </c>
      <c r="G10" s="12">
        <v>6.9099999999999995E-2</v>
      </c>
      <c r="K10" t="s">
        <v>395</v>
      </c>
      <c r="L10" s="12">
        <v>0.1075</v>
      </c>
    </row>
    <row r="11" spans="1:12" ht="15.75" x14ac:dyDescent="0.3">
      <c r="A11" s="3">
        <v>4</v>
      </c>
      <c r="B11" s="3" t="s">
        <v>428</v>
      </c>
      <c r="C11" s="3" t="s">
        <v>429</v>
      </c>
      <c r="D11" s="3" t="s">
        <v>430</v>
      </c>
      <c r="E11" s="5">
        <v>6270782</v>
      </c>
      <c r="F11" s="8">
        <v>32438.76</v>
      </c>
      <c r="G11" s="12">
        <v>4.0300000000000002E-2</v>
      </c>
      <c r="K11" t="s">
        <v>412</v>
      </c>
      <c r="L11" s="12">
        <v>7.17E-2</v>
      </c>
    </row>
    <row r="12" spans="1:12" ht="15.75" x14ac:dyDescent="0.3">
      <c r="A12" s="3">
        <v>5</v>
      </c>
      <c r="B12" s="3" t="s">
        <v>160</v>
      </c>
      <c r="C12" s="3" t="s">
        <v>406</v>
      </c>
      <c r="D12" s="3" t="s">
        <v>390</v>
      </c>
      <c r="E12" s="5">
        <v>4354860</v>
      </c>
      <c r="F12" s="8">
        <v>30372.97</v>
      </c>
      <c r="G12" s="12">
        <v>3.7699999999999997E-2</v>
      </c>
      <c r="K12" t="s">
        <v>419</v>
      </c>
      <c r="L12" s="12">
        <v>6.1700000000000005E-2</v>
      </c>
    </row>
    <row r="13" spans="1:12" ht="15.75" x14ac:dyDescent="0.3">
      <c r="A13" s="3">
        <v>6</v>
      </c>
      <c r="B13" s="3" t="s">
        <v>674</v>
      </c>
      <c r="C13" s="3" t="s">
        <v>675</v>
      </c>
      <c r="D13" s="3" t="s">
        <v>676</v>
      </c>
      <c r="E13" s="5">
        <v>3626940</v>
      </c>
      <c r="F13" s="8">
        <v>29445.31</v>
      </c>
      <c r="G13" s="12">
        <v>3.6499999999999998E-2</v>
      </c>
      <c r="K13" t="s">
        <v>400</v>
      </c>
      <c r="L13" s="12">
        <v>6.1100000000000002E-2</v>
      </c>
    </row>
    <row r="14" spans="1:12" ht="15.75" x14ac:dyDescent="0.3">
      <c r="A14" s="3">
        <v>7</v>
      </c>
      <c r="B14" s="3" t="s">
        <v>677</v>
      </c>
      <c r="C14" s="3" t="s">
        <v>678</v>
      </c>
      <c r="D14" s="3" t="s">
        <v>390</v>
      </c>
      <c r="E14" s="5">
        <v>7266283</v>
      </c>
      <c r="F14" s="8">
        <v>26471.07</v>
      </c>
      <c r="G14" s="12">
        <v>3.2899999999999999E-2</v>
      </c>
      <c r="K14" t="s">
        <v>438</v>
      </c>
      <c r="L14" s="12">
        <v>5.5E-2</v>
      </c>
    </row>
    <row r="15" spans="1:12" ht="15.75" x14ac:dyDescent="0.3">
      <c r="A15" s="3">
        <v>8</v>
      </c>
      <c r="B15" s="3" t="s">
        <v>655</v>
      </c>
      <c r="C15" s="3" t="s">
        <v>656</v>
      </c>
      <c r="D15" s="3" t="s">
        <v>427</v>
      </c>
      <c r="E15" s="5">
        <v>1060242</v>
      </c>
      <c r="F15" s="8">
        <v>25779.78</v>
      </c>
      <c r="G15" s="12">
        <v>3.2000000000000001E-2</v>
      </c>
      <c r="K15" t="s">
        <v>427</v>
      </c>
      <c r="L15" s="12">
        <v>5.4199999999999998E-2</v>
      </c>
    </row>
    <row r="16" spans="1:12" ht="15.75" x14ac:dyDescent="0.3">
      <c r="A16" s="3">
        <v>9</v>
      </c>
      <c r="B16" s="3" t="s">
        <v>410</v>
      </c>
      <c r="C16" s="3" t="s">
        <v>411</v>
      </c>
      <c r="D16" s="3" t="s">
        <v>412</v>
      </c>
      <c r="E16" s="5">
        <v>415247</v>
      </c>
      <c r="F16" s="8">
        <v>18752.55</v>
      </c>
      <c r="G16" s="12">
        <v>2.3300000000000001E-2</v>
      </c>
      <c r="K16" t="s">
        <v>398</v>
      </c>
      <c r="L16" s="12">
        <v>4.3999999999999997E-2</v>
      </c>
    </row>
    <row r="17" spans="1:12" ht="15.75" x14ac:dyDescent="0.3">
      <c r="A17" s="3">
        <v>10</v>
      </c>
      <c r="B17" s="3" t="s">
        <v>396</v>
      </c>
      <c r="C17" s="3" t="s">
        <v>397</v>
      </c>
      <c r="D17" s="3" t="s">
        <v>398</v>
      </c>
      <c r="E17" s="5">
        <v>266775</v>
      </c>
      <c r="F17" s="8">
        <v>17975.169999999998</v>
      </c>
      <c r="G17" s="12">
        <v>2.23E-2</v>
      </c>
      <c r="K17" t="s">
        <v>430</v>
      </c>
      <c r="L17" s="12">
        <v>4.0300000000000002E-2</v>
      </c>
    </row>
    <row r="18" spans="1:12" ht="15.75" x14ac:dyDescent="0.3">
      <c r="A18" s="3">
        <v>11</v>
      </c>
      <c r="B18" s="3" t="s">
        <v>436</v>
      </c>
      <c r="C18" s="3" t="s">
        <v>437</v>
      </c>
      <c r="D18" s="3" t="s">
        <v>438</v>
      </c>
      <c r="E18" s="5">
        <v>4386588</v>
      </c>
      <c r="F18" s="8">
        <v>17217.36</v>
      </c>
      <c r="G18" s="12">
        <v>2.1400000000000002E-2</v>
      </c>
      <c r="K18" t="s">
        <v>676</v>
      </c>
      <c r="L18" s="12">
        <v>3.6499999999999998E-2</v>
      </c>
    </row>
    <row r="19" spans="1:12" ht="15.75" x14ac:dyDescent="0.3">
      <c r="A19" s="3">
        <v>12</v>
      </c>
      <c r="B19" s="3" t="s">
        <v>669</v>
      </c>
      <c r="C19" s="3" t="s">
        <v>670</v>
      </c>
      <c r="D19" s="3" t="s">
        <v>398</v>
      </c>
      <c r="E19" s="5">
        <v>876828</v>
      </c>
      <c r="F19" s="8">
        <v>16688.23</v>
      </c>
      <c r="G19" s="12">
        <v>2.07E-2</v>
      </c>
      <c r="K19" t="s">
        <v>424</v>
      </c>
      <c r="L19" s="12">
        <v>2.8400000000000002E-2</v>
      </c>
    </row>
    <row r="20" spans="1:12" ht="15.75" x14ac:dyDescent="0.3">
      <c r="A20" s="3">
        <v>13</v>
      </c>
      <c r="B20" s="3" t="s">
        <v>585</v>
      </c>
      <c r="C20" s="3" t="s">
        <v>586</v>
      </c>
      <c r="D20" s="3" t="s">
        <v>412</v>
      </c>
      <c r="E20" s="5">
        <v>1782723</v>
      </c>
      <c r="F20" s="8">
        <v>14530.98</v>
      </c>
      <c r="G20" s="12">
        <v>1.8000000000000002E-2</v>
      </c>
      <c r="K20" t="s">
        <v>525</v>
      </c>
      <c r="L20" s="12">
        <v>2.7300000000000001E-2</v>
      </c>
    </row>
    <row r="21" spans="1:12" ht="15.75" x14ac:dyDescent="0.3">
      <c r="A21" s="3">
        <v>14</v>
      </c>
      <c r="B21" s="3" t="s">
        <v>422</v>
      </c>
      <c r="C21" s="3" t="s">
        <v>423</v>
      </c>
      <c r="D21" s="3" t="s">
        <v>424</v>
      </c>
      <c r="E21" s="5">
        <v>199527</v>
      </c>
      <c r="F21" s="8">
        <v>14132.6</v>
      </c>
      <c r="G21" s="12">
        <v>1.7500000000000002E-2</v>
      </c>
      <c r="K21" t="s">
        <v>409</v>
      </c>
      <c r="L21" s="12">
        <v>2.5700000000000001E-2</v>
      </c>
    </row>
    <row r="22" spans="1:12" ht="15.75" x14ac:dyDescent="0.3">
      <c r="A22" s="3">
        <v>15</v>
      </c>
      <c r="B22" s="3" t="s">
        <v>685</v>
      </c>
      <c r="C22" s="3" t="s">
        <v>686</v>
      </c>
      <c r="D22" s="3" t="s">
        <v>687</v>
      </c>
      <c r="E22" s="5">
        <v>13185504</v>
      </c>
      <c r="F22" s="8">
        <v>14049.15</v>
      </c>
      <c r="G22" s="12">
        <v>1.7399999999999999E-2</v>
      </c>
      <c r="K22" t="s">
        <v>468</v>
      </c>
      <c r="L22" s="12">
        <v>2.1299999999999999E-2</v>
      </c>
    </row>
    <row r="23" spans="1:12" ht="15.75" x14ac:dyDescent="0.3">
      <c r="A23" s="3">
        <v>16</v>
      </c>
      <c r="B23" s="3" t="s">
        <v>666</v>
      </c>
      <c r="C23" s="3" t="s">
        <v>667</v>
      </c>
      <c r="D23" s="3" t="s">
        <v>668</v>
      </c>
      <c r="E23" s="5">
        <v>2324820</v>
      </c>
      <c r="F23" s="8">
        <v>13902.42</v>
      </c>
      <c r="G23" s="12">
        <v>1.7299999999999999E-2</v>
      </c>
      <c r="K23" t="s">
        <v>687</v>
      </c>
      <c r="L23" s="12">
        <v>1.7399999999999999E-2</v>
      </c>
    </row>
    <row r="24" spans="1:12" ht="15.75" x14ac:dyDescent="0.3">
      <c r="A24" s="3">
        <v>17</v>
      </c>
      <c r="B24" s="3" t="s">
        <v>688</v>
      </c>
      <c r="C24" s="3" t="s">
        <v>689</v>
      </c>
      <c r="D24" s="3" t="s">
        <v>400</v>
      </c>
      <c r="E24" s="5">
        <v>8863108</v>
      </c>
      <c r="F24" s="8">
        <v>13223.76</v>
      </c>
      <c r="G24" s="12">
        <v>1.6399999999999998E-2</v>
      </c>
      <c r="K24" t="s">
        <v>668</v>
      </c>
      <c r="L24" s="12">
        <v>1.7299999999999999E-2</v>
      </c>
    </row>
    <row r="25" spans="1:12" ht="15.75" x14ac:dyDescent="0.3">
      <c r="A25" s="3">
        <v>18</v>
      </c>
      <c r="B25" s="3" t="s">
        <v>417</v>
      </c>
      <c r="C25" s="3" t="s">
        <v>418</v>
      </c>
      <c r="D25" s="3" t="s">
        <v>419</v>
      </c>
      <c r="E25" s="5">
        <v>135035</v>
      </c>
      <c r="F25" s="8">
        <v>13055.99</v>
      </c>
      <c r="G25" s="12">
        <v>1.6200000000000003E-2</v>
      </c>
      <c r="K25" t="s">
        <v>460</v>
      </c>
      <c r="L25" s="12">
        <v>1.67E-2</v>
      </c>
    </row>
    <row r="26" spans="1:12" ht="15.75" x14ac:dyDescent="0.3">
      <c r="A26" s="3">
        <v>19</v>
      </c>
      <c r="B26" s="3" t="s">
        <v>523</v>
      </c>
      <c r="C26" s="3" t="s">
        <v>524</v>
      </c>
      <c r="D26" s="3" t="s">
        <v>525</v>
      </c>
      <c r="E26" s="5">
        <v>3033682</v>
      </c>
      <c r="F26" s="8">
        <v>12982.64</v>
      </c>
      <c r="G26" s="12">
        <v>1.61E-2</v>
      </c>
      <c r="K26" t="s">
        <v>736</v>
      </c>
      <c r="L26" s="12">
        <v>1.4999999999999999E-2</v>
      </c>
    </row>
    <row r="27" spans="1:12" ht="15.75" x14ac:dyDescent="0.3">
      <c r="A27" s="3">
        <v>20</v>
      </c>
      <c r="B27" s="3" t="s">
        <v>456</v>
      </c>
      <c r="C27" s="3" t="s">
        <v>457</v>
      </c>
      <c r="D27" s="3" t="s">
        <v>419</v>
      </c>
      <c r="E27" s="5">
        <v>1462526</v>
      </c>
      <c r="F27" s="8">
        <v>12569.68</v>
      </c>
      <c r="G27" s="12">
        <v>1.5600000000000001E-2</v>
      </c>
      <c r="K27" t="s">
        <v>435</v>
      </c>
      <c r="L27" s="12">
        <v>1.4499999999999999E-2</v>
      </c>
    </row>
    <row r="28" spans="1:12" ht="15.75" x14ac:dyDescent="0.3">
      <c r="A28" s="3">
        <v>21</v>
      </c>
      <c r="B28" s="3" t="s">
        <v>734</v>
      </c>
      <c r="C28" s="3" t="s">
        <v>735</v>
      </c>
      <c r="D28" s="3" t="s">
        <v>736</v>
      </c>
      <c r="E28" s="5">
        <v>849440</v>
      </c>
      <c r="F28" s="8">
        <v>12052.7</v>
      </c>
      <c r="G28" s="12">
        <v>1.4999999999999999E-2</v>
      </c>
      <c r="K28" t="s">
        <v>804</v>
      </c>
      <c r="L28" s="12">
        <v>1.0500000000000001E-2</v>
      </c>
    </row>
    <row r="29" spans="1:12" ht="15.75" x14ac:dyDescent="0.3">
      <c r="A29" s="3">
        <v>22</v>
      </c>
      <c r="B29" s="3" t="s">
        <v>692</v>
      </c>
      <c r="C29" s="3" t="s">
        <v>693</v>
      </c>
      <c r="D29" s="3" t="s">
        <v>412</v>
      </c>
      <c r="E29" s="5">
        <v>2003114</v>
      </c>
      <c r="F29" s="8">
        <v>11974.62</v>
      </c>
      <c r="G29" s="12">
        <v>1.49E-2</v>
      </c>
      <c r="K29" t="s">
        <v>704</v>
      </c>
      <c r="L29" s="12">
        <v>9.8999999999999991E-3</v>
      </c>
    </row>
    <row r="30" spans="1:12" ht="15.75" x14ac:dyDescent="0.3">
      <c r="A30" s="3">
        <v>23</v>
      </c>
      <c r="B30" s="3" t="s">
        <v>696</v>
      </c>
      <c r="C30" s="3" t="s">
        <v>697</v>
      </c>
      <c r="D30" s="3" t="s">
        <v>395</v>
      </c>
      <c r="E30" s="5">
        <v>613053</v>
      </c>
      <c r="F30" s="8">
        <v>10890.89</v>
      </c>
      <c r="G30" s="12">
        <v>1.3500000000000002E-2</v>
      </c>
      <c r="K30" t="s">
        <v>465</v>
      </c>
      <c r="L30" s="12">
        <v>9.3999999999999986E-3</v>
      </c>
    </row>
    <row r="31" spans="1:12" ht="15.75" x14ac:dyDescent="0.3">
      <c r="A31" s="3">
        <v>24</v>
      </c>
      <c r="B31" s="3" t="s">
        <v>810</v>
      </c>
      <c r="C31" s="3" t="s">
        <v>811</v>
      </c>
      <c r="D31" s="3" t="s">
        <v>409</v>
      </c>
      <c r="E31" s="5">
        <v>7949593</v>
      </c>
      <c r="F31" s="8">
        <v>10771.7</v>
      </c>
      <c r="G31" s="12">
        <v>1.34E-2</v>
      </c>
      <c r="K31" t="s">
        <v>776</v>
      </c>
      <c r="L31" s="12">
        <v>8.3999999999999995E-3</v>
      </c>
    </row>
    <row r="32" spans="1:12" ht="15.75" x14ac:dyDescent="0.3">
      <c r="A32" s="3">
        <v>25</v>
      </c>
      <c r="B32" s="3" t="s">
        <v>450</v>
      </c>
      <c r="C32" s="3" t="s">
        <v>451</v>
      </c>
      <c r="D32" s="3" t="s">
        <v>427</v>
      </c>
      <c r="E32" s="5">
        <v>2209372</v>
      </c>
      <c r="F32" s="8">
        <v>10737.55</v>
      </c>
      <c r="G32" s="12">
        <v>1.3300000000000001E-2</v>
      </c>
      <c r="K32" t="s">
        <v>659</v>
      </c>
      <c r="L32" s="12">
        <v>5.6999999999999993E-3</v>
      </c>
    </row>
    <row r="33" spans="1:12" ht="15.75" x14ac:dyDescent="0.3">
      <c r="A33" s="3">
        <v>26</v>
      </c>
      <c r="B33" s="3" t="s">
        <v>796</v>
      </c>
      <c r="C33" s="3" t="s">
        <v>797</v>
      </c>
      <c r="D33" s="3" t="s">
        <v>438</v>
      </c>
      <c r="E33" s="5">
        <v>530370</v>
      </c>
      <c r="F33" s="8">
        <v>10485.68</v>
      </c>
      <c r="G33" s="12">
        <v>1.3000000000000001E-2</v>
      </c>
      <c r="K33" t="s">
        <v>445</v>
      </c>
      <c r="L33" s="12">
        <v>5.5000000000000005E-3</v>
      </c>
    </row>
    <row r="34" spans="1:12" ht="15.75" x14ac:dyDescent="0.3">
      <c r="A34" s="3">
        <v>27</v>
      </c>
      <c r="B34" s="3" t="s">
        <v>683</v>
      </c>
      <c r="C34" s="3" t="s">
        <v>684</v>
      </c>
      <c r="D34" s="3" t="s">
        <v>409</v>
      </c>
      <c r="E34" s="5">
        <v>3621178</v>
      </c>
      <c r="F34" s="8">
        <v>9898.49</v>
      </c>
      <c r="G34" s="12">
        <v>1.23E-2</v>
      </c>
      <c r="K34" t="s">
        <v>819</v>
      </c>
      <c r="L34" s="12">
        <v>3.9000000000000003E-3</v>
      </c>
    </row>
    <row r="35" spans="1:12" ht="15.75" x14ac:dyDescent="0.3">
      <c r="A35" s="3">
        <v>28</v>
      </c>
      <c r="B35" s="3" t="s">
        <v>645</v>
      </c>
      <c r="C35" s="3" t="s">
        <v>646</v>
      </c>
      <c r="D35" s="3" t="s">
        <v>419</v>
      </c>
      <c r="E35" s="5">
        <v>1104954</v>
      </c>
      <c r="F35" s="8">
        <v>9732.99</v>
      </c>
      <c r="G35" s="12">
        <v>1.21E-2</v>
      </c>
      <c r="K35" t="s">
        <v>730</v>
      </c>
      <c r="L35" s="12">
        <v>1.4000000000000002E-3</v>
      </c>
    </row>
    <row r="36" spans="1:12" ht="15.75" x14ac:dyDescent="0.3">
      <c r="A36" s="3">
        <v>29</v>
      </c>
      <c r="B36" s="3" t="s">
        <v>768</v>
      </c>
      <c r="C36" s="3" t="s">
        <v>769</v>
      </c>
      <c r="D36" s="3" t="s">
        <v>525</v>
      </c>
      <c r="E36" s="5">
        <v>3853349</v>
      </c>
      <c r="F36" s="8">
        <v>9036.1</v>
      </c>
      <c r="G36" s="12">
        <v>1.1200000000000002E-2</v>
      </c>
      <c r="K36" t="s">
        <v>124</v>
      </c>
      <c r="L36" s="12">
        <v>1.7500000000000071E-2</v>
      </c>
    </row>
    <row r="37" spans="1:12" ht="15.75" x14ac:dyDescent="0.3">
      <c r="A37" s="3">
        <v>30</v>
      </c>
      <c r="B37" s="3" t="s">
        <v>469</v>
      </c>
      <c r="C37" s="3" t="s">
        <v>470</v>
      </c>
      <c r="D37" s="3" t="s">
        <v>400</v>
      </c>
      <c r="E37" s="5">
        <v>969302</v>
      </c>
      <c r="F37" s="8">
        <v>8997.5499999999993</v>
      </c>
      <c r="G37" s="12">
        <v>1.1200000000000002E-2</v>
      </c>
    </row>
    <row r="38" spans="1:12" ht="15.75" x14ac:dyDescent="0.3">
      <c r="A38" s="3">
        <v>31</v>
      </c>
      <c r="B38" s="3" t="s">
        <v>812</v>
      </c>
      <c r="C38" s="3" t="s">
        <v>813</v>
      </c>
      <c r="D38" s="3" t="s">
        <v>424</v>
      </c>
      <c r="E38" s="5">
        <v>3819368</v>
      </c>
      <c r="F38" s="8">
        <v>8765.4500000000007</v>
      </c>
      <c r="G38" s="12">
        <v>1.09E-2</v>
      </c>
    </row>
    <row r="39" spans="1:12" ht="15.75" x14ac:dyDescent="0.3">
      <c r="A39" s="3">
        <v>32</v>
      </c>
      <c r="B39" s="3" t="s">
        <v>452</v>
      </c>
      <c r="C39" s="3" t="s">
        <v>453</v>
      </c>
      <c r="D39" s="3" t="s">
        <v>419</v>
      </c>
      <c r="E39" s="5">
        <v>1216717</v>
      </c>
      <c r="F39" s="8">
        <v>8470.7800000000007</v>
      </c>
      <c r="G39" s="12">
        <v>1.0500000000000001E-2</v>
      </c>
    </row>
    <row r="40" spans="1:12" ht="15.75" x14ac:dyDescent="0.3">
      <c r="A40" s="3">
        <v>33</v>
      </c>
      <c r="B40" s="3" t="s">
        <v>446</v>
      </c>
      <c r="C40" s="3" t="s">
        <v>447</v>
      </c>
      <c r="D40" s="3" t="s">
        <v>438</v>
      </c>
      <c r="E40" s="5">
        <v>844202</v>
      </c>
      <c r="F40" s="8">
        <v>8458.48</v>
      </c>
      <c r="G40" s="12">
        <v>1.0500000000000001E-2</v>
      </c>
    </row>
    <row r="41" spans="1:12" ht="15.75" x14ac:dyDescent="0.3">
      <c r="A41" s="3">
        <v>34</v>
      </c>
      <c r="B41" s="3" t="s">
        <v>705</v>
      </c>
      <c r="C41" s="3" t="s">
        <v>706</v>
      </c>
      <c r="D41" s="3" t="s">
        <v>400</v>
      </c>
      <c r="E41" s="5">
        <v>1510857</v>
      </c>
      <c r="F41" s="8">
        <v>8442.67</v>
      </c>
      <c r="G41" s="12">
        <v>1.0500000000000001E-2</v>
      </c>
      <c r="I41" s="1" t="s">
        <v>132</v>
      </c>
    </row>
    <row r="42" spans="1:12" ht="15.75" x14ac:dyDescent="0.3">
      <c r="A42" s="3">
        <v>35</v>
      </c>
      <c r="B42" s="3" t="s">
        <v>802</v>
      </c>
      <c r="C42" s="3" t="s">
        <v>803</v>
      </c>
      <c r="D42" s="3" t="s">
        <v>804</v>
      </c>
      <c r="E42" s="5">
        <v>648810</v>
      </c>
      <c r="F42" s="8">
        <v>8419.61</v>
      </c>
      <c r="G42" s="12">
        <v>1.0500000000000001E-2</v>
      </c>
    </row>
    <row r="43" spans="1:12" ht="15.75" x14ac:dyDescent="0.3">
      <c r="A43" s="3">
        <v>36</v>
      </c>
      <c r="B43" s="3" t="s">
        <v>471</v>
      </c>
      <c r="C43" s="3" t="s">
        <v>472</v>
      </c>
      <c r="D43" s="3" t="s">
        <v>438</v>
      </c>
      <c r="E43" s="5">
        <v>2561869</v>
      </c>
      <c r="F43" s="8">
        <v>8153.15</v>
      </c>
      <c r="G43" s="12">
        <v>1.01E-2</v>
      </c>
    </row>
    <row r="44" spans="1:12" ht="15.75" x14ac:dyDescent="0.3">
      <c r="A44" s="3">
        <v>37</v>
      </c>
      <c r="B44" s="3" t="s">
        <v>702</v>
      </c>
      <c r="C44" s="3" t="s">
        <v>703</v>
      </c>
      <c r="D44" s="3" t="s">
        <v>704</v>
      </c>
      <c r="E44" s="5">
        <v>6389749</v>
      </c>
      <c r="F44" s="8">
        <v>7993.58</v>
      </c>
      <c r="G44" s="12">
        <v>9.8999999999999991E-3</v>
      </c>
    </row>
    <row r="45" spans="1:12" ht="15.75" x14ac:dyDescent="0.3">
      <c r="A45" s="3">
        <v>38</v>
      </c>
      <c r="B45" s="3" t="s">
        <v>637</v>
      </c>
      <c r="C45" s="3" t="s">
        <v>638</v>
      </c>
      <c r="D45" s="3" t="s">
        <v>460</v>
      </c>
      <c r="E45" s="5">
        <v>3450434</v>
      </c>
      <c r="F45" s="8">
        <v>7903.22</v>
      </c>
      <c r="G45" s="12">
        <v>9.7999999999999997E-3</v>
      </c>
    </row>
    <row r="46" spans="1:12" ht="15.75" x14ac:dyDescent="0.3">
      <c r="A46" s="3">
        <v>39</v>
      </c>
      <c r="B46" s="3" t="s">
        <v>145</v>
      </c>
      <c r="C46" s="3" t="s">
        <v>814</v>
      </c>
      <c r="D46" s="3" t="s">
        <v>400</v>
      </c>
      <c r="E46" s="5">
        <v>315225</v>
      </c>
      <c r="F46" s="8">
        <v>7874.64</v>
      </c>
      <c r="G46" s="12">
        <v>9.7999999999999997E-3</v>
      </c>
    </row>
    <row r="47" spans="1:12" ht="15.75" x14ac:dyDescent="0.3">
      <c r="A47" s="3">
        <v>40</v>
      </c>
      <c r="B47" s="3" t="s">
        <v>463</v>
      </c>
      <c r="C47" s="3" t="s">
        <v>464</v>
      </c>
      <c r="D47" s="3" t="s">
        <v>465</v>
      </c>
      <c r="E47" s="5">
        <v>260300</v>
      </c>
      <c r="F47" s="8">
        <v>7598.16</v>
      </c>
      <c r="G47" s="12">
        <v>9.3999999999999986E-3</v>
      </c>
    </row>
    <row r="48" spans="1:12" ht="15.75" x14ac:dyDescent="0.3">
      <c r="A48" s="3">
        <v>41</v>
      </c>
      <c r="B48" s="3" t="s">
        <v>480</v>
      </c>
      <c r="C48" s="3" t="s">
        <v>481</v>
      </c>
      <c r="D48" s="3" t="s">
        <v>412</v>
      </c>
      <c r="E48" s="5">
        <v>398762</v>
      </c>
      <c r="F48" s="8">
        <v>7591.43</v>
      </c>
      <c r="G48" s="12">
        <v>9.3999999999999986E-3</v>
      </c>
    </row>
    <row r="49" spans="1:7" ht="15.75" x14ac:dyDescent="0.3">
      <c r="A49" s="3">
        <v>42</v>
      </c>
      <c r="B49" s="3" t="s">
        <v>425</v>
      </c>
      <c r="C49" s="3" t="s">
        <v>426</v>
      </c>
      <c r="D49" s="3" t="s">
        <v>427</v>
      </c>
      <c r="E49" s="5">
        <v>197733</v>
      </c>
      <c r="F49" s="8">
        <v>7167.92</v>
      </c>
      <c r="G49" s="12">
        <v>8.8999999999999999E-3</v>
      </c>
    </row>
    <row r="50" spans="1:7" ht="15.75" x14ac:dyDescent="0.3">
      <c r="A50" s="3">
        <v>43</v>
      </c>
      <c r="B50" s="3" t="s">
        <v>466</v>
      </c>
      <c r="C50" s="3" t="s">
        <v>467</v>
      </c>
      <c r="D50" s="3" t="s">
        <v>468</v>
      </c>
      <c r="E50" s="5">
        <v>1182507</v>
      </c>
      <c r="F50" s="8">
        <v>7047.15</v>
      </c>
      <c r="G50" s="12">
        <v>8.6999999999999994E-3</v>
      </c>
    </row>
    <row r="51" spans="1:7" ht="15.75" x14ac:dyDescent="0.3">
      <c r="A51" s="3">
        <v>44</v>
      </c>
      <c r="B51" s="3" t="s">
        <v>433</v>
      </c>
      <c r="C51" s="3" t="s">
        <v>434</v>
      </c>
      <c r="D51" s="3" t="s">
        <v>435</v>
      </c>
      <c r="E51" s="5">
        <v>3245358</v>
      </c>
      <c r="F51" s="8">
        <v>6925.59</v>
      </c>
      <c r="G51" s="12">
        <v>8.6E-3</v>
      </c>
    </row>
    <row r="52" spans="1:7" ht="15.75" x14ac:dyDescent="0.3">
      <c r="A52" s="3">
        <v>45</v>
      </c>
      <c r="B52" s="3" t="s">
        <v>774</v>
      </c>
      <c r="C52" s="3" t="s">
        <v>775</v>
      </c>
      <c r="D52" s="3" t="s">
        <v>776</v>
      </c>
      <c r="E52" s="5">
        <v>8361962</v>
      </c>
      <c r="F52" s="8">
        <v>6760.65</v>
      </c>
      <c r="G52" s="12">
        <v>8.3999999999999995E-3</v>
      </c>
    </row>
    <row r="53" spans="1:7" ht="15.75" x14ac:dyDescent="0.3">
      <c r="A53" s="3">
        <v>46</v>
      </c>
      <c r="B53" s="3" t="s">
        <v>441</v>
      </c>
      <c r="C53" s="3" t="s">
        <v>442</v>
      </c>
      <c r="D53" s="3" t="s">
        <v>419</v>
      </c>
      <c r="E53" s="5">
        <v>409062</v>
      </c>
      <c r="F53" s="8">
        <v>5862.68</v>
      </c>
      <c r="G53" s="12">
        <v>7.3000000000000001E-3</v>
      </c>
    </row>
    <row r="54" spans="1:7" ht="15.75" x14ac:dyDescent="0.3">
      <c r="A54" s="3">
        <v>47</v>
      </c>
      <c r="B54" s="3" t="s">
        <v>515</v>
      </c>
      <c r="C54" s="3" t="s">
        <v>516</v>
      </c>
      <c r="D54" s="3" t="s">
        <v>400</v>
      </c>
      <c r="E54" s="5">
        <v>6693310</v>
      </c>
      <c r="F54" s="8">
        <v>5839.91</v>
      </c>
      <c r="G54" s="12">
        <v>7.1999999999999998E-3</v>
      </c>
    </row>
    <row r="55" spans="1:7" ht="15.75" x14ac:dyDescent="0.3">
      <c r="A55" s="3">
        <v>48</v>
      </c>
      <c r="B55" s="3" t="s">
        <v>458</v>
      </c>
      <c r="C55" s="3" t="s">
        <v>459</v>
      </c>
      <c r="D55" s="3" t="s">
        <v>460</v>
      </c>
      <c r="E55" s="5">
        <v>722366</v>
      </c>
      <c r="F55" s="8">
        <v>5595.09</v>
      </c>
      <c r="G55" s="12">
        <v>6.8999999999999999E-3</v>
      </c>
    </row>
    <row r="56" spans="1:7" ht="15.75" x14ac:dyDescent="0.3">
      <c r="A56" s="3">
        <v>49</v>
      </c>
      <c r="B56" s="3" t="s">
        <v>493</v>
      </c>
      <c r="C56" s="3" t="s">
        <v>494</v>
      </c>
      <c r="D56" s="3" t="s">
        <v>468</v>
      </c>
      <c r="E56" s="5">
        <v>1048888</v>
      </c>
      <c r="F56" s="8">
        <v>5482.54</v>
      </c>
      <c r="G56" s="12">
        <v>6.8000000000000005E-3</v>
      </c>
    </row>
    <row r="57" spans="1:7" ht="15.75" x14ac:dyDescent="0.3">
      <c r="A57" s="3">
        <v>50</v>
      </c>
      <c r="B57" s="3" t="s">
        <v>724</v>
      </c>
      <c r="C57" s="3" t="s">
        <v>725</v>
      </c>
      <c r="D57" s="3" t="s">
        <v>412</v>
      </c>
      <c r="E57" s="5">
        <v>507611</v>
      </c>
      <c r="F57" s="8">
        <v>4898.1899999999996</v>
      </c>
      <c r="G57" s="12">
        <v>6.0999999999999995E-3</v>
      </c>
    </row>
    <row r="58" spans="1:7" ht="15.75" x14ac:dyDescent="0.3">
      <c r="A58" s="3">
        <v>51</v>
      </c>
      <c r="B58" s="3" t="s">
        <v>495</v>
      </c>
      <c r="C58" s="3" t="s">
        <v>496</v>
      </c>
      <c r="D58" s="3" t="s">
        <v>400</v>
      </c>
      <c r="E58" s="5">
        <v>201124</v>
      </c>
      <c r="F58" s="8">
        <v>4868.91</v>
      </c>
      <c r="G58" s="12">
        <v>6.0000000000000001E-3</v>
      </c>
    </row>
    <row r="59" spans="1:7" ht="15.75" x14ac:dyDescent="0.3">
      <c r="A59" s="3">
        <v>52</v>
      </c>
      <c r="B59" s="3" t="s">
        <v>715</v>
      </c>
      <c r="C59" s="3" t="s">
        <v>716</v>
      </c>
      <c r="D59" s="3" t="s">
        <v>435</v>
      </c>
      <c r="E59" s="5">
        <v>1596999</v>
      </c>
      <c r="F59" s="8">
        <v>4778.22</v>
      </c>
      <c r="G59" s="12">
        <v>5.8999999999999999E-3</v>
      </c>
    </row>
    <row r="60" spans="1:7" ht="15.75" x14ac:dyDescent="0.3">
      <c r="A60" s="3">
        <v>53</v>
      </c>
      <c r="B60" s="3" t="s">
        <v>764</v>
      </c>
      <c r="C60" s="3" t="s">
        <v>765</v>
      </c>
      <c r="D60" s="3" t="s">
        <v>468</v>
      </c>
      <c r="E60" s="5">
        <v>1228367</v>
      </c>
      <c r="F60" s="8">
        <v>4679.46</v>
      </c>
      <c r="G60" s="12">
        <v>5.7999999999999996E-3</v>
      </c>
    </row>
    <row r="61" spans="1:7" ht="15.75" x14ac:dyDescent="0.3">
      <c r="A61" s="3">
        <v>54</v>
      </c>
      <c r="B61" s="3" t="s">
        <v>657</v>
      </c>
      <c r="C61" s="3" t="s">
        <v>658</v>
      </c>
      <c r="D61" s="3" t="s">
        <v>659</v>
      </c>
      <c r="E61" s="5">
        <v>1399660</v>
      </c>
      <c r="F61" s="8">
        <v>4574.79</v>
      </c>
      <c r="G61" s="12">
        <v>5.6999999999999993E-3</v>
      </c>
    </row>
    <row r="62" spans="1:7" ht="15.75" x14ac:dyDescent="0.3">
      <c r="A62" s="3">
        <v>55</v>
      </c>
      <c r="B62" s="3" t="s">
        <v>815</v>
      </c>
      <c r="C62" s="3" t="s">
        <v>816</v>
      </c>
      <c r="D62" s="3" t="s">
        <v>445</v>
      </c>
      <c r="E62" s="5">
        <v>1204531</v>
      </c>
      <c r="F62" s="8">
        <v>4394.7299999999996</v>
      </c>
      <c r="G62" s="12">
        <v>5.5000000000000005E-3</v>
      </c>
    </row>
    <row r="63" spans="1:7" ht="15.75" x14ac:dyDescent="0.3">
      <c r="A63" s="3">
        <v>56</v>
      </c>
      <c r="B63" s="3" t="s">
        <v>404</v>
      </c>
      <c r="C63" s="3" t="s">
        <v>405</v>
      </c>
      <c r="D63" s="3" t="s">
        <v>395</v>
      </c>
      <c r="E63" s="5">
        <v>403763</v>
      </c>
      <c r="F63" s="8">
        <v>3967.58</v>
      </c>
      <c r="G63" s="12">
        <v>4.8999999999999998E-3</v>
      </c>
    </row>
    <row r="64" spans="1:7" ht="15.75" x14ac:dyDescent="0.3">
      <c r="A64" s="3">
        <v>57</v>
      </c>
      <c r="B64" s="3" t="s">
        <v>817</v>
      </c>
      <c r="C64" s="3" t="s">
        <v>818</v>
      </c>
      <c r="D64" s="3" t="s">
        <v>819</v>
      </c>
      <c r="E64" s="5">
        <v>3050169</v>
      </c>
      <c r="F64" s="8">
        <v>3115.75</v>
      </c>
      <c r="G64" s="12">
        <v>3.9000000000000003E-3</v>
      </c>
    </row>
    <row r="65" spans="1:8" ht="15.75" x14ac:dyDescent="0.3">
      <c r="A65" s="3">
        <v>58</v>
      </c>
      <c r="B65" s="3" t="s">
        <v>728</v>
      </c>
      <c r="C65" s="3" t="s">
        <v>729</v>
      </c>
      <c r="D65" s="3" t="s">
        <v>730</v>
      </c>
      <c r="E65" s="5">
        <v>250946</v>
      </c>
      <c r="F65" s="8">
        <v>1153.5999999999999</v>
      </c>
      <c r="G65" s="12">
        <v>1.4000000000000002E-3</v>
      </c>
    </row>
    <row r="66" spans="1:8" ht="15.75" x14ac:dyDescent="0.3">
      <c r="A66" s="3">
        <v>59</v>
      </c>
      <c r="B66" s="3" t="s">
        <v>679</v>
      </c>
      <c r="C66" s="3" t="s">
        <v>680</v>
      </c>
      <c r="D66" s="3" t="s">
        <v>398</v>
      </c>
      <c r="E66" s="5">
        <v>49028</v>
      </c>
      <c r="F66" s="8">
        <v>779.05</v>
      </c>
      <c r="G66" s="12">
        <v>1E-3</v>
      </c>
    </row>
    <row r="67" spans="1:8" ht="15.75" x14ac:dyDescent="0.3">
      <c r="A67" s="10"/>
      <c r="B67" s="10" t="s">
        <v>16</v>
      </c>
      <c r="C67" s="10"/>
      <c r="D67" s="10"/>
      <c r="E67" s="10"/>
      <c r="F67" s="11">
        <v>791557.74</v>
      </c>
      <c r="G67" s="14">
        <v>0.9824999999999996</v>
      </c>
    </row>
    <row r="69" spans="1:8" ht="15.75" x14ac:dyDescent="0.3">
      <c r="B69" s="2" t="s">
        <v>17</v>
      </c>
    </row>
    <row r="70" spans="1:8" ht="15.75" x14ac:dyDescent="0.3">
      <c r="A70" s="3">
        <v>60</v>
      </c>
      <c r="B70" s="2" t="s">
        <v>115</v>
      </c>
      <c r="F70" s="8">
        <v>14353.99</v>
      </c>
      <c r="G70" s="12">
        <v>1.78E-2</v>
      </c>
      <c r="H70" s="1">
        <v>44291</v>
      </c>
    </row>
    <row r="71" spans="1:8" ht="15.75" x14ac:dyDescent="0.3">
      <c r="A71" s="10"/>
      <c r="B71" s="10" t="s">
        <v>16</v>
      </c>
      <c r="C71" s="10"/>
      <c r="D71" s="10"/>
      <c r="E71" s="10"/>
      <c r="F71" s="11">
        <v>14353.99</v>
      </c>
      <c r="G71" s="14">
        <v>1.78E-2</v>
      </c>
    </row>
    <row r="73" spans="1:8" ht="15.75" x14ac:dyDescent="0.3">
      <c r="B73" s="2" t="s">
        <v>116</v>
      </c>
    </row>
    <row r="74" spans="1:8" ht="15.75" x14ac:dyDescent="0.3">
      <c r="A74" s="3"/>
      <c r="B74" s="3" t="s">
        <v>117</v>
      </c>
      <c r="C74" s="3"/>
      <c r="D74" s="5"/>
      <c r="F74" s="8">
        <v>-285.64</v>
      </c>
      <c r="G74" s="12">
        <v>-2.9999999999999997E-4</v>
      </c>
    </row>
    <row r="75" spans="1:8" ht="15.75" x14ac:dyDescent="0.3">
      <c r="A75" s="10"/>
      <c r="B75" s="10" t="s">
        <v>16</v>
      </c>
      <c r="C75" s="10"/>
      <c r="D75" s="10"/>
      <c r="E75" s="10"/>
      <c r="F75" s="11">
        <v>-285.64</v>
      </c>
      <c r="G75" s="14">
        <v>-2.9999999999999997E-4</v>
      </c>
    </row>
    <row r="77" spans="1:8" ht="15.75" x14ac:dyDescent="0.3">
      <c r="A77" s="7"/>
      <c r="B77" s="7" t="s">
        <v>118</v>
      </c>
      <c r="C77" s="7"/>
      <c r="D77" s="7"/>
      <c r="E77" s="7"/>
      <c r="F77" s="9">
        <v>805626.09</v>
      </c>
      <c r="G77" s="13">
        <v>0.99999999999999956</v>
      </c>
    </row>
    <row r="78" spans="1:8" ht="15.75" x14ac:dyDescent="0.3">
      <c r="A78" s="3" t="s">
        <v>119</v>
      </c>
    </row>
    <row r="79" spans="1:8" ht="15.75" x14ac:dyDescent="0.3">
      <c r="A79" s="4">
        <v>1</v>
      </c>
      <c r="B79" s="4" t="s">
        <v>120</v>
      </c>
    </row>
    <row r="80" spans="1:8" ht="30" x14ac:dyDescent="0.3">
      <c r="A80" s="4">
        <v>2</v>
      </c>
      <c r="B80" s="4" t="s">
        <v>1280</v>
      </c>
    </row>
  </sheetData>
  <mergeCells count="1">
    <mergeCell ref="B1:F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heetViews>
  <sheetFormatPr defaultRowHeight="15" x14ac:dyDescent="0.25"/>
  <cols>
    <col min="1" max="1" width="7.140625" bestFit="1" customWidth="1"/>
    <col min="2" max="2" width="60.5703125" customWidth="1"/>
    <col min="3" max="3" width="13.42578125" bestFit="1" customWidth="1"/>
    <col min="4" max="4" width="14.85546875" bestFit="1" customWidth="1"/>
    <col min="5" max="5" width="17.42578125" customWidth="1"/>
    <col min="6" max="6" width="26.5703125"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125</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129</v>
      </c>
      <c r="C9" s="3" t="s">
        <v>130</v>
      </c>
      <c r="D9" s="3" t="s">
        <v>131</v>
      </c>
      <c r="E9" s="5">
        <v>2650</v>
      </c>
      <c r="F9" s="8">
        <v>27615.18</v>
      </c>
      <c r="G9" s="12">
        <v>7.9600000000000004E-2</v>
      </c>
      <c r="H9" s="1">
        <v>44553</v>
      </c>
      <c r="I9" s="1" t="s">
        <v>132</v>
      </c>
      <c r="J9" s="8">
        <v>3.9</v>
      </c>
      <c r="K9" t="s">
        <v>26</v>
      </c>
      <c r="L9" s="12">
        <v>0.34339999999999998</v>
      </c>
    </row>
    <row r="10" spans="1:12" ht="15.75" x14ac:dyDescent="0.3">
      <c r="A10" s="3">
        <v>2</v>
      </c>
      <c r="B10" s="3" t="s">
        <v>133</v>
      </c>
      <c r="C10" s="3" t="s">
        <v>134</v>
      </c>
      <c r="D10" s="3" t="s">
        <v>131</v>
      </c>
      <c r="E10" s="5">
        <v>1400</v>
      </c>
      <c r="F10" s="8">
        <v>14795.54</v>
      </c>
      <c r="G10" s="12">
        <v>4.2599999999999999E-2</v>
      </c>
      <c r="H10" s="1">
        <v>44455</v>
      </c>
      <c r="I10" s="1" t="s">
        <v>132</v>
      </c>
      <c r="J10" s="8">
        <v>3.6748999999999996</v>
      </c>
      <c r="K10" t="s">
        <v>131</v>
      </c>
      <c r="L10" s="12">
        <v>0.2974</v>
      </c>
    </row>
    <row r="11" spans="1:12" ht="15.75" x14ac:dyDescent="0.3">
      <c r="A11" s="3">
        <v>3</v>
      </c>
      <c r="B11" s="3" t="s">
        <v>135</v>
      </c>
      <c r="C11" s="3" t="s">
        <v>136</v>
      </c>
      <c r="D11" s="3" t="s">
        <v>131</v>
      </c>
      <c r="E11" s="5">
        <v>1200</v>
      </c>
      <c r="F11" s="8">
        <v>12671.1</v>
      </c>
      <c r="G11" s="12">
        <v>3.6499999999999998E-2</v>
      </c>
      <c r="H11" s="1">
        <v>44431</v>
      </c>
      <c r="I11" s="1" t="s">
        <v>132</v>
      </c>
      <c r="J11" s="8">
        <v>3.9550000000000001</v>
      </c>
      <c r="K11" t="s">
        <v>15</v>
      </c>
      <c r="L11" s="12">
        <v>0.1323</v>
      </c>
    </row>
    <row r="12" spans="1:12" ht="15.75" x14ac:dyDescent="0.3">
      <c r="A12" s="3">
        <v>4</v>
      </c>
      <c r="B12" s="3" t="s">
        <v>52</v>
      </c>
      <c r="C12" s="3" t="s">
        <v>137</v>
      </c>
      <c r="D12" s="3" t="s">
        <v>138</v>
      </c>
      <c r="E12" s="5">
        <v>1000</v>
      </c>
      <c r="F12" s="8">
        <v>10770.17</v>
      </c>
      <c r="G12" s="12">
        <v>3.1E-2</v>
      </c>
      <c r="H12" s="1">
        <v>44368</v>
      </c>
      <c r="I12" s="1" t="s">
        <v>132</v>
      </c>
      <c r="J12" s="8">
        <v>3.34</v>
      </c>
      <c r="K12" t="s">
        <v>37</v>
      </c>
      <c r="L12" s="12">
        <v>7.85E-2</v>
      </c>
    </row>
    <row r="13" spans="1:12" ht="15.75" x14ac:dyDescent="0.3">
      <c r="A13" s="3">
        <v>5</v>
      </c>
      <c r="B13" s="3" t="s">
        <v>139</v>
      </c>
      <c r="C13" s="3" t="s">
        <v>140</v>
      </c>
      <c r="D13" s="3" t="s">
        <v>131</v>
      </c>
      <c r="E13" s="5">
        <v>1000</v>
      </c>
      <c r="F13" s="8">
        <v>10410.290000000001</v>
      </c>
      <c r="G13" s="12">
        <v>0.03</v>
      </c>
      <c r="H13" s="1">
        <v>44543</v>
      </c>
      <c r="I13" s="1" t="s">
        <v>132</v>
      </c>
      <c r="J13" s="8">
        <v>4.05</v>
      </c>
      <c r="K13" t="s">
        <v>42</v>
      </c>
      <c r="L13" s="12">
        <v>6.3600000000000004E-2</v>
      </c>
    </row>
    <row r="14" spans="1:12" ht="15.75" x14ac:dyDescent="0.3">
      <c r="A14" s="3">
        <v>6</v>
      </c>
      <c r="B14" s="3" t="s">
        <v>133</v>
      </c>
      <c r="C14" s="3" t="s">
        <v>141</v>
      </c>
      <c r="D14" s="3" t="s">
        <v>131</v>
      </c>
      <c r="E14" s="5">
        <v>950</v>
      </c>
      <c r="F14" s="8">
        <v>10071.620000000001</v>
      </c>
      <c r="G14" s="12">
        <v>2.8999999999999998E-2</v>
      </c>
      <c r="H14" s="1">
        <v>44424</v>
      </c>
      <c r="I14" s="1" t="s">
        <v>132</v>
      </c>
      <c r="J14" s="8">
        <v>3.6749999999999998</v>
      </c>
      <c r="K14" t="s">
        <v>138</v>
      </c>
      <c r="L14" s="12">
        <v>3.1199999999999999E-2</v>
      </c>
    </row>
    <row r="15" spans="1:12" ht="15.75" x14ac:dyDescent="0.3">
      <c r="A15" s="3">
        <v>7</v>
      </c>
      <c r="B15" s="3" t="s">
        <v>135</v>
      </c>
      <c r="C15" s="3" t="s">
        <v>142</v>
      </c>
      <c r="D15" s="3" t="s">
        <v>131</v>
      </c>
      <c r="E15" s="5">
        <v>500</v>
      </c>
      <c r="F15" s="8">
        <v>5315.33</v>
      </c>
      <c r="G15" s="12">
        <v>1.5300000000000001E-2</v>
      </c>
      <c r="H15" s="1">
        <v>44456</v>
      </c>
      <c r="I15" s="1" t="s">
        <v>132</v>
      </c>
      <c r="J15" s="8">
        <v>3.9551000000000003</v>
      </c>
      <c r="K15" t="s">
        <v>124</v>
      </c>
      <c r="L15" s="12">
        <v>5.3599999999999981E-2</v>
      </c>
    </row>
    <row r="16" spans="1:12" ht="15.75" x14ac:dyDescent="0.3">
      <c r="A16" s="3">
        <v>8</v>
      </c>
      <c r="B16" s="3" t="s">
        <v>139</v>
      </c>
      <c r="C16" s="3" t="s">
        <v>143</v>
      </c>
      <c r="D16" s="3" t="s">
        <v>131</v>
      </c>
      <c r="E16" s="5">
        <v>500</v>
      </c>
      <c r="F16" s="8">
        <v>5262.91</v>
      </c>
      <c r="G16" s="12">
        <v>1.52E-2</v>
      </c>
      <c r="H16" s="1">
        <v>44455</v>
      </c>
      <c r="I16" s="1" t="s">
        <v>132</v>
      </c>
      <c r="J16" s="8">
        <v>3.9050000000000002</v>
      </c>
    </row>
    <row r="17" spans="1:10" ht="15.75" x14ac:dyDescent="0.3">
      <c r="A17" s="3">
        <v>9</v>
      </c>
      <c r="B17" s="3" t="s">
        <v>71</v>
      </c>
      <c r="C17" s="3" t="s">
        <v>144</v>
      </c>
      <c r="D17" s="3" t="s">
        <v>131</v>
      </c>
      <c r="E17" s="5">
        <v>500</v>
      </c>
      <c r="F17" s="8">
        <v>5217.4399999999996</v>
      </c>
      <c r="G17" s="12">
        <v>1.4999999999999999E-2</v>
      </c>
      <c r="H17" s="1">
        <v>44628</v>
      </c>
      <c r="I17" s="1" t="s">
        <v>132</v>
      </c>
      <c r="J17" s="8">
        <v>4.1500000000000004</v>
      </c>
    </row>
    <row r="18" spans="1:10" ht="15.75" x14ac:dyDescent="0.3">
      <c r="A18" s="3">
        <v>10</v>
      </c>
      <c r="B18" s="3" t="s">
        <v>145</v>
      </c>
      <c r="C18" s="3" t="s">
        <v>146</v>
      </c>
      <c r="D18" s="3" t="s">
        <v>131</v>
      </c>
      <c r="E18" s="5">
        <v>500</v>
      </c>
      <c r="F18" s="8">
        <v>5026.8900000000003</v>
      </c>
      <c r="G18" s="12">
        <v>1.4499999999999999E-2</v>
      </c>
      <c r="H18" s="1">
        <v>44610</v>
      </c>
      <c r="I18" s="1" t="s">
        <v>132</v>
      </c>
      <c r="J18" s="8">
        <v>4.1501000000000001</v>
      </c>
    </row>
    <row r="19" spans="1:10" ht="15.75" x14ac:dyDescent="0.3">
      <c r="A19" s="3">
        <v>11</v>
      </c>
      <c r="B19" s="3" t="s">
        <v>135</v>
      </c>
      <c r="C19" s="3" t="s">
        <v>147</v>
      </c>
      <c r="D19" s="3" t="s">
        <v>131</v>
      </c>
      <c r="E19" s="5">
        <v>255</v>
      </c>
      <c r="F19" s="8">
        <v>2710.63</v>
      </c>
      <c r="G19" s="12">
        <v>7.8000000000000005E-3</v>
      </c>
      <c r="H19" s="1">
        <v>44406</v>
      </c>
      <c r="I19" s="1" t="s">
        <v>132</v>
      </c>
      <c r="J19" s="8">
        <v>3.9550000000000001</v>
      </c>
    </row>
    <row r="20" spans="1:10" ht="15.75" x14ac:dyDescent="0.3">
      <c r="A20" s="3">
        <v>12</v>
      </c>
      <c r="B20" s="3" t="s">
        <v>145</v>
      </c>
      <c r="C20" s="3" t="s">
        <v>148</v>
      </c>
      <c r="D20" s="3" t="s">
        <v>131</v>
      </c>
      <c r="E20" s="5">
        <v>250</v>
      </c>
      <c r="F20" s="8">
        <v>2582.9899999999998</v>
      </c>
      <c r="G20" s="12">
        <v>7.4000000000000003E-3</v>
      </c>
      <c r="H20" s="1">
        <v>44540</v>
      </c>
      <c r="I20" s="1" t="s">
        <v>132</v>
      </c>
      <c r="J20" s="8">
        <v>4.0501000000000005</v>
      </c>
    </row>
    <row r="21" spans="1:10" ht="15.75" x14ac:dyDescent="0.3">
      <c r="A21" s="3">
        <v>13</v>
      </c>
      <c r="B21" s="3" t="s">
        <v>139</v>
      </c>
      <c r="C21" s="3" t="s">
        <v>149</v>
      </c>
      <c r="D21" s="3" t="s">
        <v>131</v>
      </c>
      <c r="E21" s="5">
        <v>150</v>
      </c>
      <c r="F21" s="8">
        <v>1564.06</v>
      </c>
      <c r="G21" s="12">
        <v>4.5000000000000005E-3</v>
      </c>
      <c r="H21" s="1">
        <v>44525</v>
      </c>
      <c r="I21" s="1" t="s">
        <v>132</v>
      </c>
      <c r="J21" s="8">
        <v>3.9998999999999998</v>
      </c>
    </row>
    <row r="22" spans="1:10" ht="15.75" x14ac:dyDescent="0.3">
      <c r="A22" s="3">
        <v>14</v>
      </c>
      <c r="B22" s="3" t="s">
        <v>133</v>
      </c>
      <c r="C22" s="3" t="s">
        <v>150</v>
      </c>
      <c r="D22" s="3" t="s">
        <v>138</v>
      </c>
      <c r="E22" s="5">
        <v>5</v>
      </c>
      <c r="F22" s="8">
        <v>54.08</v>
      </c>
      <c r="G22" s="12">
        <v>2.0000000000000001E-4</v>
      </c>
      <c r="H22" s="1">
        <v>44384</v>
      </c>
      <c r="I22" s="1" t="s">
        <v>132</v>
      </c>
      <c r="J22" s="8">
        <v>3.64</v>
      </c>
    </row>
    <row r="23" spans="1:10" ht="15.75" x14ac:dyDescent="0.3">
      <c r="A23" s="10"/>
      <c r="B23" s="10" t="s">
        <v>16</v>
      </c>
      <c r="C23" s="10"/>
      <c r="D23" s="10"/>
      <c r="E23" s="10"/>
      <c r="F23" s="11">
        <v>114068.23</v>
      </c>
      <c r="G23" s="14">
        <v>0.3286</v>
      </c>
    </row>
    <row r="25" spans="1:10" ht="15.75" x14ac:dyDescent="0.3">
      <c r="B25" s="2" t="s">
        <v>1278</v>
      </c>
    </row>
    <row r="26" spans="1:10" ht="15.75" x14ac:dyDescent="0.3">
      <c r="A26" s="3">
        <v>15</v>
      </c>
      <c r="B26" s="3" t="s">
        <v>151</v>
      </c>
      <c r="C26" s="3" t="s">
        <v>152</v>
      </c>
      <c r="D26" s="3" t="s">
        <v>15</v>
      </c>
      <c r="E26" s="5">
        <v>34000000</v>
      </c>
      <c r="F26" s="8">
        <v>36225.94</v>
      </c>
      <c r="G26" s="12">
        <v>0.10439999999999999</v>
      </c>
      <c r="H26" s="1">
        <v>44508</v>
      </c>
      <c r="J26" s="8">
        <v>3.6095000000000002</v>
      </c>
    </row>
    <row r="27" spans="1:10" ht="15.75" x14ac:dyDescent="0.3">
      <c r="A27" s="3">
        <v>16</v>
      </c>
      <c r="B27" s="3" t="s">
        <v>153</v>
      </c>
      <c r="C27" s="3" t="s">
        <v>154</v>
      </c>
      <c r="D27" s="3" t="s">
        <v>15</v>
      </c>
      <c r="E27" s="5">
        <v>9500000</v>
      </c>
      <c r="F27" s="8">
        <v>9700.56</v>
      </c>
      <c r="G27" s="12">
        <v>2.7900000000000001E-2</v>
      </c>
      <c r="H27" s="1">
        <v>44392</v>
      </c>
      <c r="J27" s="8">
        <v>3.3154000000000003</v>
      </c>
    </row>
    <row r="28" spans="1:10" ht="15.75" x14ac:dyDescent="0.3">
      <c r="A28" s="10"/>
      <c r="B28" s="10" t="s">
        <v>16</v>
      </c>
      <c r="C28" s="10"/>
      <c r="D28" s="10"/>
      <c r="E28" s="10"/>
      <c r="F28" s="11">
        <v>45926.5</v>
      </c>
      <c r="G28" s="14">
        <v>0.1323</v>
      </c>
    </row>
    <row r="30" spans="1:10" ht="15.75" x14ac:dyDescent="0.3">
      <c r="B30" s="2" t="s">
        <v>17</v>
      </c>
    </row>
    <row r="31" spans="1:10" ht="15.75" x14ac:dyDescent="0.3">
      <c r="B31" s="2" t="s">
        <v>18</v>
      </c>
    </row>
    <row r="32" spans="1:10" ht="15.75" x14ac:dyDescent="0.3">
      <c r="A32" s="3">
        <v>17</v>
      </c>
      <c r="B32" s="3" t="s">
        <v>155</v>
      </c>
      <c r="C32" s="3" t="s">
        <v>156</v>
      </c>
      <c r="D32" s="3" t="s">
        <v>26</v>
      </c>
      <c r="E32" s="5">
        <v>12500</v>
      </c>
      <c r="F32" s="8">
        <v>12177.19</v>
      </c>
      <c r="G32" s="12">
        <v>3.5099999999999999E-2</v>
      </c>
      <c r="H32" s="1">
        <v>44544</v>
      </c>
      <c r="J32" s="8">
        <v>3.7650999999999999</v>
      </c>
    </row>
    <row r="33" spans="1:10" ht="15.75" x14ac:dyDescent="0.3">
      <c r="A33" s="3">
        <v>18</v>
      </c>
      <c r="B33" s="3" t="s">
        <v>31</v>
      </c>
      <c r="C33" s="3" t="s">
        <v>157</v>
      </c>
      <c r="D33" s="3" t="s">
        <v>26</v>
      </c>
      <c r="E33" s="5">
        <v>10000</v>
      </c>
      <c r="F33" s="8">
        <v>9848.35</v>
      </c>
      <c r="G33" s="12">
        <v>2.8399999999999998E-2</v>
      </c>
      <c r="H33" s="1">
        <v>44446</v>
      </c>
      <c r="J33" s="8">
        <v>3.5350000000000001</v>
      </c>
    </row>
    <row r="34" spans="1:10" ht="15.75" x14ac:dyDescent="0.3">
      <c r="A34" s="3">
        <v>19</v>
      </c>
      <c r="B34" s="3" t="s">
        <v>31</v>
      </c>
      <c r="C34" s="3" t="s">
        <v>158</v>
      </c>
      <c r="D34" s="3" t="s">
        <v>26</v>
      </c>
      <c r="E34" s="5">
        <v>10000</v>
      </c>
      <c r="F34" s="8">
        <v>9838.9599999999991</v>
      </c>
      <c r="G34" s="12">
        <v>2.8300000000000002E-2</v>
      </c>
      <c r="H34" s="1">
        <v>44456</v>
      </c>
      <c r="J34" s="8">
        <v>3.5350000000000001</v>
      </c>
    </row>
    <row r="35" spans="1:10" ht="15.75" x14ac:dyDescent="0.3">
      <c r="A35" s="3">
        <v>20</v>
      </c>
      <c r="B35" s="3" t="s">
        <v>27</v>
      </c>
      <c r="C35" s="3" t="s">
        <v>159</v>
      </c>
      <c r="D35" s="3" t="s">
        <v>26</v>
      </c>
      <c r="E35" s="5">
        <v>10000</v>
      </c>
      <c r="F35" s="8">
        <v>9830.66</v>
      </c>
      <c r="G35" s="12">
        <v>2.8300000000000002E-2</v>
      </c>
      <c r="H35" s="1">
        <v>44454</v>
      </c>
      <c r="J35" s="8">
        <v>3.7650000000000001</v>
      </c>
    </row>
    <row r="36" spans="1:10" ht="15.75" x14ac:dyDescent="0.3">
      <c r="A36" s="3">
        <v>21</v>
      </c>
      <c r="B36" s="3" t="s">
        <v>160</v>
      </c>
      <c r="C36" s="3" t="s">
        <v>161</v>
      </c>
      <c r="D36" s="3" t="s">
        <v>26</v>
      </c>
      <c r="E36" s="5">
        <v>10000</v>
      </c>
      <c r="F36" s="8">
        <v>9758.48</v>
      </c>
      <c r="G36" s="12">
        <v>2.81E-2</v>
      </c>
      <c r="H36" s="1">
        <v>44524</v>
      </c>
      <c r="J36" s="8">
        <v>3.8116999999999996</v>
      </c>
    </row>
    <row r="37" spans="1:10" ht="15.75" x14ac:dyDescent="0.3">
      <c r="A37" s="3">
        <v>22</v>
      </c>
      <c r="B37" s="3" t="s">
        <v>52</v>
      </c>
      <c r="C37" s="3" t="s">
        <v>162</v>
      </c>
      <c r="D37" s="3" t="s">
        <v>42</v>
      </c>
      <c r="E37" s="5">
        <v>10000</v>
      </c>
      <c r="F37" s="8">
        <v>9625.67</v>
      </c>
      <c r="G37" s="12">
        <v>2.7699999999999999E-2</v>
      </c>
      <c r="H37" s="1">
        <v>44645</v>
      </c>
      <c r="J37" s="8">
        <v>3.9649999999999999</v>
      </c>
    </row>
    <row r="38" spans="1:10" ht="15.75" x14ac:dyDescent="0.3">
      <c r="A38" s="3">
        <v>23</v>
      </c>
      <c r="B38" s="3" t="s">
        <v>24</v>
      </c>
      <c r="C38" s="3" t="s">
        <v>163</v>
      </c>
      <c r="D38" s="3" t="s">
        <v>26</v>
      </c>
      <c r="E38" s="5">
        <v>5000</v>
      </c>
      <c r="F38" s="8">
        <v>4863.4799999999996</v>
      </c>
      <c r="G38" s="12">
        <v>1.3999999999999999E-2</v>
      </c>
      <c r="H38" s="1">
        <v>44533</v>
      </c>
      <c r="J38" s="8">
        <v>4.165</v>
      </c>
    </row>
    <row r="39" spans="1:10" ht="15.75" x14ac:dyDescent="0.3">
      <c r="A39" s="10"/>
      <c r="B39" s="10" t="s">
        <v>16</v>
      </c>
      <c r="C39" s="10"/>
      <c r="D39" s="10"/>
      <c r="E39" s="10"/>
      <c r="F39" s="11">
        <v>65942.789999999994</v>
      </c>
      <c r="G39" s="14">
        <v>0.18990000000000001</v>
      </c>
    </row>
    <row r="41" spans="1:10" ht="15.75" x14ac:dyDescent="0.3">
      <c r="B41" s="2" t="s">
        <v>33</v>
      </c>
    </row>
    <row r="42" spans="1:10" ht="15.75" x14ac:dyDescent="0.3">
      <c r="B42" s="2" t="s">
        <v>34</v>
      </c>
    </row>
    <row r="43" spans="1:10" ht="15.75" x14ac:dyDescent="0.3">
      <c r="A43" s="3">
        <v>24</v>
      </c>
      <c r="B43" s="3" t="s">
        <v>38</v>
      </c>
      <c r="C43" s="3" t="s">
        <v>164</v>
      </c>
      <c r="D43" s="3" t="s">
        <v>37</v>
      </c>
      <c r="E43" s="5">
        <v>3000</v>
      </c>
      <c r="F43" s="8">
        <v>14889.32</v>
      </c>
      <c r="G43" s="12">
        <v>4.2900000000000001E-2</v>
      </c>
      <c r="H43" s="1">
        <v>44368</v>
      </c>
      <c r="J43" s="8">
        <v>3.3498000000000001</v>
      </c>
    </row>
    <row r="44" spans="1:10" ht="15.75" x14ac:dyDescent="0.3">
      <c r="A44" s="3">
        <v>25</v>
      </c>
      <c r="B44" s="3" t="s">
        <v>95</v>
      </c>
      <c r="C44" s="3" t="s">
        <v>165</v>
      </c>
      <c r="D44" s="3" t="s">
        <v>26</v>
      </c>
      <c r="E44" s="5">
        <v>2000</v>
      </c>
      <c r="F44" s="8">
        <v>9971.7199999999993</v>
      </c>
      <c r="G44" s="12">
        <v>2.87E-2</v>
      </c>
      <c r="H44" s="1">
        <v>44316</v>
      </c>
      <c r="J44" s="8">
        <v>3.5700999999999996</v>
      </c>
    </row>
    <row r="45" spans="1:10" ht="15.75" x14ac:dyDescent="0.3">
      <c r="A45" s="3">
        <v>26</v>
      </c>
      <c r="B45" s="3" t="s">
        <v>166</v>
      </c>
      <c r="C45" s="3" t="s">
        <v>167</v>
      </c>
      <c r="D45" s="3" t="s">
        <v>26</v>
      </c>
      <c r="E45" s="5">
        <v>2000</v>
      </c>
      <c r="F45" s="8">
        <v>9955.4599999999991</v>
      </c>
      <c r="G45" s="12">
        <v>2.87E-2</v>
      </c>
      <c r="H45" s="1">
        <v>44333</v>
      </c>
      <c r="J45" s="8">
        <v>3.55</v>
      </c>
    </row>
    <row r="46" spans="1:10" ht="15.75" x14ac:dyDescent="0.3">
      <c r="A46" s="3">
        <v>27</v>
      </c>
      <c r="B46" s="3" t="s">
        <v>168</v>
      </c>
      <c r="C46" s="3" t="s">
        <v>169</v>
      </c>
      <c r="D46" s="3" t="s">
        <v>26</v>
      </c>
      <c r="E46" s="5">
        <v>2000</v>
      </c>
      <c r="F46" s="8">
        <v>9919.94</v>
      </c>
      <c r="G46" s="12">
        <v>2.86E-2</v>
      </c>
      <c r="H46" s="1">
        <v>44376</v>
      </c>
      <c r="J46" s="8">
        <v>3.3100999999999998</v>
      </c>
    </row>
    <row r="47" spans="1:10" ht="15.75" x14ac:dyDescent="0.3">
      <c r="A47" s="3">
        <v>28</v>
      </c>
      <c r="B47" s="3" t="s">
        <v>170</v>
      </c>
      <c r="C47" s="3" t="s">
        <v>171</v>
      </c>
      <c r="D47" s="3" t="s">
        <v>26</v>
      </c>
      <c r="E47" s="5">
        <v>2000</v>
      </c>
      <c r="F47" s="8">
        <v>9917.39</v>
      </c>
      <c r="G47" s="12">
        <v>2.86E-2</v>
      </c>
      <c r="H47" s="1">
        <v>44375</v>
      </c>
      <c r="J47" s="8">
        <v>3.4549999999999996</v>
      </c>
    </row>
    <row r="48" spans="1:10" ht="15.75" x14ac:dyDescent="0.3">
      <c r="A48" s="3">
        <v>29</v>
      </c>
      <c r="B48" s="3" t="s">
        <v>172</v>
      </c>
      <c r="C48" s="3" t="s">
        <v>173</v>
      </c>
      <c r="D48" s="3" t="s">
        <v>26</v>
      </c>
      <c r="E48" s="5">
        <v>2000</v>
      </c>
      <c r="F48" s="8">
        <v>9915.3799999999992</v>
      </c>
      <c r="G48" s="12">
        <v>2.86E-2</v>
      </c>
      <c r="H48" s="1">
        <v>44376</v>
      </c>
      <c r="J48" s="8">
        <v>3.5000000000000004</v>
      </c>
    </row>
    <row r="49" spans="1:10" ht="15.75" x14ac:dyDescent="0.3">
      <c r="A49" s="3">
        <v>30</v>
      </c>
      <c r="B49" s="3" t="s">
        <v>174</v>
      </c>
      <c r="C49" s="3" t="s">
        <v>175</v>
      </c>
      <c r="D49" s="3" t="s">
        <v>26</v>
      </c>
      <c r="E49" s="5">
        <v>1700</v>
      </c>
      <c r="F49" s="8">
        <v>8303.92</v>
      </c>
      <c r="G49" s="12">
        <v>2.3900000000000001E-2</v>
      </c>
      <c r="H49" s="1">
        <v>44466</v>
      </c>
      <c r="J49" s="8">
        <v>4.8149999999999995</v>
      </c>
    </row>
    <row r="50" spans="1:10" ht="15.75" x14ac:dyDescent="0.3">
      <c r="A50" s="3">
        <v>31</v>
      </c>
      <c r="B50" s="3" t="s">
        <v>54</v>
      </c>
      <c r="C50" s="3" t="s">
        <v>176</v>
      </c>
      <c r="D50" s="3" t="s">
        <v>42</v>
      </c>
      <c r="E50" s="5">
        <v>1500</v>
      </c>
      <c r="F50" s="8">
        <v>7448.04</v>
      </c>
      <c r="G50" s="12">
        <v>2.1499999999999998E-2</v>
      </c>
      <c r="H50" s="1">
        <v>44362</v>
      </c>
      <c r="J50" s="8">
        <v>3.3951000000000002</v>
      </c>
    </row>
    <row r="51" spans="1:10" ht="15.75" x14ac:dyDescent="0.3">
      <c r="A51" s="3">
        <v>32</v>
      </c>
      <c r="B51" s="3" t="s">
        <v>38</v>
      </c>
      <c r="C51" s="3" t="s">
        <v>177</v>
      </c>
      <c r="D51" s="3" t="s">
        <v>37</v>
      </c>
      <c r="E51" s="5">
        <v>1500</v>
      </c>
      <c r="F51" s="8">
        <v>7438.55</v>
      </c>
      <c r="G51" s="12">
        <v>2.1400000000000002E-2</v>
      </c>
      <c r="H51" s="1">
        <v>44377</v>
      </c>
      <c r="J51" s="8">
        <v>3.3501999999999996</v>
      </c>
    </row>
    <row r="52" spans="1:10" ht="15.75" x14ac:dyDescent="0.3">
      <c r="A52" s="3">
        <v>33</v>
      </c>
      <c r="B52" s="3" t="s">
        <v>178</v>
      </c>
      <c r="C52" s="3" t="s">
        <v>179</v>
      </c>
      <c r="D52" s="3" t="s">
        <v>42</v>
      </c>
      <c r="E52" s="5">
        <v>1000</v>
      </c>
      <c r="F52" s="8">
        <v>4982.78</v>
      </c>
      <c r="G52" s="12">
        <v>1.44E-2</v>
      </c>
      <c r="H52" s="1">
        <v>44316</v>
      </c>
      <c r="J52" s="8">
        <v>4.3497000000000003</v>
      </c>
    </row>
    <row r="53" spans="1:10" ht="15.75" x14ac:dyDescent="0.3">
      <c r="A53" s="3">
        <v>34</v>
      </c>
      <c r="B53" s="3" t="s">
        <v>38</v>
      </c>
      <c r="C53" s="3" t="s">
        <v>180</v>
      </c>
      <c r="D53" s="3" t="s">
        <v>37</v>
      </c>
      <c r="E53" s="5">
        <v>1000</v>
      </c>
      <c r="F53" s="8">
        <v>4943.6000000000004</v>
      </c>
      <c r="G53" s="12">
        <v>1.4199999999999999E-2</v>
      </c>
      <c r="H53" s="1">
        <v>44407</v>
      </c>
      <c r="J53" s="8">
        <v>3.47</v>
      </c>
    </row>
    <row r="54" spans="1:10" ht="15.75" x14ac:dyDescent="0.3">
      <c r="A54" s="3">
        <v>35</v>
      </c>
      <c r="B54" s="3" t="s">
        <v>59</v>
      </c>
      <c r="C54" s="3" t="s">
        <v>181</v>
      </c>
      <c r="D54" s="3" t="s">
        <v>26</v>
      </c>
      <c r="E54" s="5">
        <v>500</v>
      </c>
      <c r="F54" s="8">
        <v>2464.5700000000002</v>
      </c>
      <c r="G54" s="12">
        <v>7.0999999999999995E-3</v>
      </c>
      <c r="H54" s="1">
        <v>44419</v>
      </c>
      <c r="J54" s="8">
        <v>3.9750000000000001</v>
      </c>
    </row>
    <row r="55" spans="1:10" ht="15.75" x14ac:dyDescent="0.3">
      <c r="A55" s="3">
        <v>36</v>
      </c>
      <c r="B55" s="3" t="s">
        <v>182</v>
      </c>
      <c r="C55" s="3" t="s">
        <v>183</v>
      </c>
      <c r="D55" s="3" t="s">
        <v>26</v>
      </c>
      <c r="E55" s="5">
        <v>500</v>
      </c>
      <c r="F55" s="8">
        <v>2432.27</v>
      </c>
      <c r="G55" s="12">
        <v>6.9999999999999993E-3</v>
      </c>
      <c r="H55" s="1">
        <v>44518</v>
      </c>
      <c r="J55" s="8">
        <v>4.4001000000000001</v>
      </c>
    </row>
    <row r="56" spans="1:10" ht="15.75" x14ac:dyDescent="0.3">
      <c r="A56" s="10"/>
      <c r="B56" s="10" t="s">
        <v>16</v>
      </c>
      <c r="C56" s="10"/>
      <c r="D56" s="10"/>
      <c r="E56" s="10"/>
      <c r="F56" s="11">
        <v>102582.94</v>
      </c>
      <c r="G56" s="14">
        <v>0.29560000000000003</v>
      </c>
    </row>
    <row r="58" spans="1:10" ht="15.75" x14ac:dyDescent="0.3">
      <c r="A58" s="3">
        <v>37</v>
      </c>
      <c r="B58" s="2" t="s">
        <v>115</v>
      </c>
      <c r="F58" s="8">
        <v>27444.14</v>
      </c>
      <c r="G58" s="12">
        <v>7.9100000000000004E-2</v>
      </c>
      <c r="H58" s="1">
        <v>44291</v>
      </c>
    </row>
    <row r="59" spans="1:10" ht="15.75" x14ac:dyDescent="0.3">
      <c r="A59" s="10"/>
      <c r="B59" s="10" t="s">
        <v>16</v>
      </c>
      <c r="C59" s="10"/>
      <c r="D59" s="10"/>
      <c r="E59" s="10"/>
      <c r="F59" s="11">
        <v>27444.14</v>
      </c>
      <c r="G59" s="14">
        <v>7.9100000000000004E-2</v>
      </c>
    </row>
    <row r="61" spans="1:10" ht="15.75" x14ac:dyDescent="0.3">
      <c r="B61" s="2" t="s">
        <v>116</v>
      </c>
    </row>
    <row r="62" spans="1:10" ht="15.75" x14ac:dyDescent="0.3">
      <c r="A62" s="3"/>
      <c r="B62" s="3" t="s">
        <v>117</v>
      </c>
      <c r="C62" s="3"/>
      <c r="D62" s="5"/>
      <c r="F62" s="8">
        <v>-8883.43</v>
      </c>
      <c r="G62" s="12">
        <v>-2.5499999999999998E-2</v>
      </c>
    </row>
    <row r="63" spans="1:10" ht="15.75" x14ac:dyDescent="0.3">
      <c r="A63" s="10"/>
      <c r="B63" s="10" t="s">
        <v>16</v>
      </c>
      <c r="C63" s="10"/>
      <c r="D63" s="10"/>
      <c r="E63" s="10"/>
      <c r="F63" s="11">
        <v>-8883.43</v>
      </c>
      <c r="G63" s="14">
        <v>-2.5499999999999998E-2</v>
      </c>
    </row>
    <row r="65" spans="1:7" ht="15.75" x14ac:dyDescent="0.3">
      <c r="A65" s="7"/>
      <c r="B65" s="7" t="s">
        <v>118</v>
      </c>
      <c r="C65" s="7"/>
      <c r="D65" s="7"/>
      <c r="E65" s="7"/>
      <c r="F65" s="9">
        <v>347081.17</v>
      </c>
      <c r="G65" s="13">
        <v>1</v>
      </c>
    </row>
    <row r="66" spans="1:7" ht="15.75" x14ac:dyDescent="0.3">
      <c r="A66" s="3" t="s">
        <v>119</v>
      </c>
    </row>
    <row r="67" spans="1:7" ht="15.75" x14ac:dyDescent="0.3">
      <c r="A67" s="4">
        <v>1</v>
      </c>
      <c r="B67" s="4" t="s">
        <v>1292</v>
      </c>
    </row>
    <row r="68" spans="1:7" ht="15.75" x14ac:dyDescent="0.3">
      <c r="A68" s="4">
        <v>2</v>
      </c>
      <c r="B68" s="4" t="s">
        <v>120</v>
      </c>
    </row>
    <row r="69" spans="1:7" ht="18" customHeight="1" x14ac:dyDescent="0.3">
      <c r="A69" s="4">
        <v>3</v>
      </c>
      <c r="B69" s="4" t="s">
        <v>1280</v>
      </c>
    </row>
    <row r="70" spans="1:7" ht="30" customHeight="1" x14ac:dyDescent="0.3">
      <c r="A70" s="4">
        <v>4</v>
      </c>
      <c r="B70" s="108" t="s">
        <v>184</v>
      </c>
      <c r="C70" s="108"/>
      <c r="D70" s="108"/>
      <c r="E70" s="108"/>
      <c r="F70" s="108"/>
    </row>
    <row r="71" spans="1:7" ht="81" customHeight="1" x14ac:dyDescent="0.25">
      <c r="A71" s="29"/>
      <c r="B71" s="36" t="s">
        <v>1293</v>
      </c>
      <c r="C71" s="36" t="s">
        <v>4</v>
      </c>
      <c r="D71" s="109" t="s">
        <v>1294</v>
      </c>
      <c r="E71" s="110"/>
      <c r="F71" s="36" t="s">
        <v>1295</v>
      </c>
    </row>
    <row r="72" spans="1:7" x14ac:dyDescent="0.25">
      <c r="A72" s="29"/>
      <c r="B72" s="37" t="s">
        <v>1296</v>
      </c>
      <c r="C72" s="38" t="s">
        <v>1297</v>
      </c>
      <c r="D72" s="39">
        <v>0</v>
      </c>
      <c r="E72" s="40">
        <v>0</v>
      </c>
      <c r="F72" s="39">
        <v>6627.8121000000001</v>
      </c>
    </row>
  </sheetData>
  <mergeCells count="3">
    <mergeCell ref="B1:F1"/>
    <mergeCell ref="B70:F70"/>
    <mergeCell ref="D71:E71"/>
  </mergeCell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1"/>
  <sheetViews>
    <sheetView workbookViewId="0"/>
  </sheetViews>
  <sheetFormatPr defaultRowHeight="15" x14ac:dyDescent="0.25"/>
  <cols>
    <col min="1" max="1" width="7.140625" style="104" bestFit="1" customWidth="1"/>
    <col min="2" max="2" width="56.28515625" style="104" bestFit="1" customWidth="1"/>
    <col min="3" max="3" width="13.28515625" style="104" bestFit="1" customWidth="1"/>
    <col min="4" max="4" width="14.85546875" style="104" bestFit="1" customWidth="1"/>
    <col min="5" max="5" width="9.85546875" style="104" bestFit="1" customWidth="1"/>
    <col min="6" max="6" width="14.5703125" style="104" bestFit="1" customWidth="1"/>
    <col min="7" max="7" width="8.85546875" style="104" bestFit="1" customWidth="1"/>
    <col min="8" max="8" width="12.85546875" style="104" bestFit="1" customWidth="1"/>
    <col min="9" max="9" width="14.5703125" style="104" bestFit="1" customWidth="1"/>
    <col min="10" max="10" width="9.140625" style="104" customWidth="1"/>
    <col min="11" max="16384" width="9.140625" style="104"/>
  </cols>
  <sheetData>
    <row r="1" spans="1:10" ht="18.75" x14ac:dyDescent="0.3">
      <c r="A1" s="103"/>
      <c r="B1" s="106" t="s">
        <v>820</v>
      </c>
      <c r="C1" s="107"/>
      <c r="D1" s="107"/>
      <c r="E1" s="107"/>
      <c r="F1" s="107"/>
    </row>
    <row r="2" spans="1:10" ht="15.75" x14ac:dyDescent="0.3">
      <c r="B2" s="2" t="s">
        <v>1</v>
      </c>
    </row>
    <row r="4" spans="1:10" ht="30" customHeight="1" x14ac:dyDescent="0.25">
      <c r="A4" s="30" t="s">
        <v>2</v>
      </c>
      <c r="B4" s="30" t="s">
        <v>3</v>
      </c>
      <c r="C4" s="30" t="s">
        <v>4</v>
      </c>
      <c r="D4" s="30" t="s">
        <v>5</v>
      </c>
      <c r="E4" s="30" t="s">
        <v>6</v>
      </c>
      <c r="F4" s="30" t="s">
        <v>7</v>
      </c>
      <c r="G4" s="30" t="s">
        <v>8</v>
      </c>
      <c r="H4" s="30" t="s">
        <v>9</v>
      </c>
      <c r="I4" s="30" t="s">
        <v>10</v>
      </c>
      <c r="J4" s="30" t="s">
        <v>11</v>
      </c>
    </row>
    <row r="6" spans="1:10" ht="15.75" x14ac:dyDescent="0.3">
      <c r="B6" s="2" t="s">
        <v>821</v>
      </c>
    </row>
    <row r="7" spans="1:10" ht="15.75" x14ac:dyDescent="0.3">
      <c r="B7" s="2" t="s">
        <v>1282</v>
      </c>
    </row>
    <row r="8" spans="1:10" ht="15.75" x14ac:dyDescent="0.3">
      <c r="A8" s="3">
        <v>1</v>
      </c>
      <c r="B8" s="3" t="s">
        <v>822</v>
      </c>
      <c r="C8" s="3" t="s">
        <v>823</v>
      </c>
      <c r="E8" s="5">
        <v>396788.45</v>
      </c>
      <c r="F8" s="8">
        <v>5710.49</v>
      </c>
      <c r="G8" s="12">
        <v>0.96109999999999995</v>
      </c>
    </row>
    <row r="9" spans="1:10" ht="15.75" x14ac:dyDescent="0.3">
      <c r="A9" s="31"/>
      <c r="B9" s="31" t="s">
        <v>16</v>
      </c>
      <c r="C9" s="31"/>
      <c r="D9" s="31"/>
      <c r="E9" s="31"/>
      <c r="F9" s="32">
        <v>5710.49</v>
      </c>
      <c r="G9" s="33">
        <v>0.96109999999999995</v>
      </c>
    </row>
    <row r="11" spans="1:10" ht="15.75" x14ac:dyDescent="0.3">
      <c r="B11" s="2" t="s">
        <v>17</v>
      </c>
    </row>
    <row r="12" spans="1:10" ht="15.75" x14ac:dyDescent="0.3">
      <c r="A12" s="3">
        <v>2</v>
      </c>
      <c r="B12" s="2" t="s">
        <v>115</v>
      </c>
      <c r="F12" s="8">
        <v>232.12</v>
      </c>
      <c r="G12" s="12">
        <v>3.9100000000000003E-2</v>
      </c>
      <c r="H12" s="1">
        <v>44291</v>
      </c>
    </row>
    <row r="13" spans="1:10" ht="15.75" x14ac:dyDescent="0.3">
      <c r="A13" s="31"/>
      <c r="B13" s="31" t="s">
        <v>16</v>
      </c>
      <c r="C13" s="31"/>
      <c r="D13" s="31"/>
      <c r="E13" s="31"/>
      <c r="F13" s="32">
        <v>232.12</v>
      </c>
      <c r="G13" s="33">
        <v>3.9100000000000003E-2</v>
      </c>
    </row>
    <row r="15" spans="1:10" ht="15.75" x14ac:dyDescent="0.3">
      <c r="B15" s="2" t="s">
        <v>116</v>
      </c>
    </row>
    <row r="16" spans="1:10" ht="15.75" x14ac:dyDescent="0.3">
      <c r="A16" s="3"/>
      <c r="B16" s="3" t="s">
        <v>117</v>
      </c>
      <c r="C16" s="3"/>
      <c r="D16" s="5"/>
      <c r="F16" s="8">
        <v>-1.1200000000000001</v>
      </c>
      <c r="G16" s="12">
        <v>-2.0000000000000001E-4</v>
      </c>
    </row>
    <row r="17" spans="1:7" ht="15.75" x14ac:dyDescent="0.3">
      <c r="A17" s="31"/>
      <c r="B17" s="31" t="s">
        <v>16</v>
      </c>
      <c r="C17" s="31"/>
      <c r="D17" s="31"/>
      <c r="E17" s="31"/>
      <c r="F17" s="32">
        <v>-1.1200000000000001</v>
      </c>
      <c r="G17" s="33">
        <v>-2.0000000000000001E-4</v>
      </c>
    </row>
    <row r="19" spans="1:7" ht="15.75" x14ac:dyDescent="0.3">
      <c r="A19" s="7"/>
      <c r="B19" s="7" t="s">
        <v>118</v>
      </c>
      <c r="C19" s="7"/>
      <c r="D19" s="7"/>
      <c r="E19" s="7"/>
      <c r="F19" s="9">
        <v>5941.49</v>
      </c>
      <c r="G19" s="13">
        <v>1</v>
      </c>
    </row>
    <row r="20" spans="1:7" ht="15.75" x14ac:dyDescent="0.3">
      <c r="A20" s="3" t="s">
        <v>119</v>
      </c>
    </row>
    <row r="21" spans="1:7" ht="15.75" x14ac:dyDescent="0.3">
      <c r="A21" s="4">
        <v>1</v>
      </c>
      <c r="B21" s="4" t="s">
        <v>120</v>
      </c>
    </row>
    <row r="22" spans="1:7" ht="15.75" x14ac:dyDescent="0.3">
      <c r="A22" s="4">
        <v>2</v>
      </c>
      <c r="B22" s="4" t="s">
        <v>824</v>
      </c>
    </row>
    <row r="23" spans="1:7" ht="30" x14ac:dyDescent="0.3">
      <c r="A23" s="4">
        <v>3</v>
      </c>
      <c r="B23" s="4" t="s">
        <v>1280</v>
      </c>
    </row>
    <row r="25" spans="1:7" ht="15.75" x14ac:dyDescent="0.3">
      <c r="A25" s="123"/>
      <c r="B25" s="124" t="s">
        <v>1441</v>
      </c>
      <c r="C25" s="123"/>
      <c r="D25" s="123"/>
      <c r="E25" s="123"/>
      <c r="F25" s="123"/>
    </row>
    <row r="26" spans="1:7" x14ac:dyDescent="0.25">
      <c r="A26" s="123"/>
      <c r="B26" s="125" t="s">
        <v>1442</v>
      </c>
      <c r="C26" s="126"/>
      <c r="D26" s="126"/>
      <c r="E26" s="127"/>
      <c r="F26" s="128" t="s">
        <v>8</v>
      </c>
    </row>
    <row r="27" spans="1:7" x14ac:dyDescent="0.25">
      <c r="A27" s="123"/>
      <c r="B27" s="129" t="s">
        <v>822</v>
      </c>
      <c r="C27" s="130"/>
      <c r="D27" s="130"/>
      <c r="E27" s="130"/>
      <c r="F27" s="131">
        <v>0.96050000000000002</v>
      </c>
    </row>
    <row r="28" spans="1:7" x14ac:dyDescent="0.25">
      <c r="A28" s="123"/>
      <c r="B28" s="129" t="s">
        <v>115</v>
      </c>
      <c r="C28" s="130"/>
      <c r="D28" s="130"/>
      <c r="E28" s="130"/>
      <c r="F28" s="131">
        <v>3.7599999999999995E-2</v>
      </c>
    </row>
    <row r="29" spans="1:7" x14ac:dyDescent="0.25">
      <c r="A29" s="123"/>
      <c r="B29" s="129" t="s">
        <v>117</v>
      </c>
      <c r="C29" s="130"/>
      <c r="D29" s="130"/>
      <c r="E29" s="130"/>
      <c r="F29" s="131">
        <v>1.9E-3</v>
      </c>
    </row>
    <row r="30" spans="1:7" x14ac:dyDescent="0.25">
      <c r="A30" s="123"/>
      <c r="B30" s="132" t="s">
        <v>1443</v>
      </c>
      <c r="C30" s="130"/>
      <c r="D30" s="130"/>
      <c r="E30" s="130"/>
      <c r="F30" s="133">
        <v>1</v>
      </c>
    </row>
    <row r="31" spans="1:7" x14ac:dyDescent="0.25">
      <c r="A31" s="123"/>
      <c r="B31" s="123"/>
      <c r="C31" s="123"/>
      <c r="D31" s="123"/>
      <c r="E31" s="123"/>
      <c r="F31" s="123"/>
    </row>
    <row r="32" spans="1:7" x14ac:dyDescent="0.25">
      <c r="A32" s="123"/>
      <c r="B32" s="134" t="s">
        <v>1444</v>
      </c>
      <c r="C32" s="134"/>
      <c r="D32" s="134"/>
      <c r="E32" s="134"/>
      <c r="F32" s="134"/>
    </row>
    <row r="33" spans="1:6" x14ac:dyDescent="0.25">
      <c r="A33" s="123"/>
      <c r="B33" s="135" t="s">
        <v>1445</v>
      </c>
      <c r="C33" s="135"/>
      <c r="D33" s="135"/>
      <c r="E33" s="135"/>
      <c r="F33" s="135"/>
    </row>
    <row r="34" spans="1:6" x14ac:dyDescent="0.25">
      <c r="A34" s="123"/>
      <c r="B34" s="125" t="s">
        <v>1446</v>
      </c>
      <c r="C34" s="126"/>
      <c r="D34" s="126"/>
      <c r="E34" s="127"/>
      <c r="F34" s="128" t="s">
        <v>8</v>
      </c>
    </row>
    <row r="35" spans="1:6" x14ac:dyDescent="0.25">
      <c r="A35" s="123"/>
      <c r="B35" s="136" t="s">
        <v>1447</v>
      </c>
      <c r="C35" s="130"/>
      <c r="D35" s="130"/>
      <c r="E35" s="130"/>
      <c r="F35" s="137">
        <v>4.7129324231834302E-2</v>
      </c>
    </row>
    <row r="36" spans="1:6" x14ac:dyDescent="0.25">
      <c r="A36" s="123"/>
      <c r="B36" s="136" t="s">
        <v>1448</v>
      </c>
      <c r="C36" s="130"/>
      <c r="D36" s="130"/>
      <c r="E36" s="130"/>
      <c r="F36" s="137">
        <v>4.1904932830128264E-2</v>
      </c>
    </row>
    <row r="37" spans="1:6" x14ac:dyDescent="0.25">
      <c r="A37" s="123"/>
      <c r="B37" s="136" t="s">
        <v>1449</v>
      </c>
      <c r="C37" s="130"/>
      <c r="D37" s="130"/>
      <c r="E37" s="130"/>
      <c r="F37" s="137">
        <v>3.8757371184344969E-2</v>
      </c>
    </row>
    <row r="38" spans="1:6" x14ac:dyDescent="0.25">
      <c r="A38" s="123"/>
      <c r="B38" s="136" t="s">
        <v>1450</v>
      </c>
      <c r="C38" s="130"/>
      <c r="D38" s="130"/>
      <c r="E38" s="130"/>
      <c r="F38" s="137">
        <v>3.396102627650275E-2</v>
      </c>
    </row>
    <row r="39" spans="1:6" x14ac:dyDescent="0.25">
      <c r="A39" s="123"/>
      <c r="B39" s="136" t="s">
        <v>1451</v>
      </c>
      <c r="C39" s="130"/>
      <c r="D39" s="130"/>
      <c r="E39" s="130"/>
      <c r="F39" s="137">
        <v>3.3795835236543982E-2</v>
      </c>
    </row>
    <row r="40" spans="1:6" x14ac:dyDescent="0.25">
      <c r="A40" s="123"/>
      <c r="B40" s="136" t="s">
        <v>1452</v>
      </c>
      <c r="C40" s="130"/>
      <c r="D40" s="130"/>
      <c r="E40" s="130"/>
      <c r="F40" s="137">
        <v>3.3096776671720819E-2</v>
      </c>
    </row>
    <row r="41" spans="1:6" x14ac:dyDescent="0.25">
      <c r="A41" s="123"/>
      <c r="B41" s="136" t="s">
        <v>1453</v>
      </c>
      <c r="C41" s="130"/>
      <c r="D41" s="130"/>
      <c r="E41" s="130"/>
      <c r="F41" s="137">
        <v>3.1408050742601348E-2</v>
      </c>
    </row>
    <row r="42" spans="1:6" x14ac:dyDescent="0.25">
      <c r="A42" s="123"/>
      <c r="B42" s="136" t="s">
        <v>1454</v>
      </c>
      <c r="C42" s="130"/>
      <c r="D42" s="130"/>
      <c r="E42" s="130"/>
      <c r="F42" s="137">
        <v>3.1293597509047331E-2</v>
      </c>
    </row>
    <row r="43" spans="1:6" x14ac:dyDescent="0.25">
      <c r="A43" s="123"/>
      <c r="B43" s="136" t="s">
        <v>1455</v>
      </c>
      <c r="C43" s="130"/>
      <c r="D43" s="130"/>
      <c r="E43" s="130"/>
      <c r="F43" s="137">
        <v>3.0080997813296963E-2</v>
      </c>
    </row>
    <row r="44" spans="1:6" x14ac:dyDescent="0.25">
      <c r="A44" s="123"/>
      <c r="B44" s="136" t="s">
        <v>1456</v>
      </c>
      <c r="C44" s="130"/>
      <c r="D44" s="130"/>
      <c r="E44" s="130"/>
      <c r="F44" s="137">
        <v>2.932799612610203E-2</v>
      </c>
    </row>
    <row r="45" spans="1:6" x14ac:dyDescent="0.25">
      <c r="A45" s="123"/>
      <c r="B45" s="136" t="s">
        <v>1283</v>
      </c>
      <c r="C45" s="130"/>
      <c r="D45" s="130"/>
      <c r="E45" s="130"/>
      <c r="F45" s="137">
        <v>0.62827806778418016</v>
      </c>
    </row>
    <row r="46" spans="1:6" x14ac:dyDescent="0.25">
      <c r="A46" s="123"/>
      <c r="B46" s="136" t="s">
        <v>1457</v>
      </c>
      <c r="C46" s="130"/>
      <c r="D46" s="130"/>
      <c r="E46" s="130"/>
      <c r="F46" s="137">
        <v>2.0966023593697002E-2</v>
      </c>
    </row>
    <row r="47" spans="1:6" x14ac:dyDescent="0.25">
      <c r="A47" s="123"/>
      <c r="B47" s="138" t="s">
        <v>1443</v>
      </c>
      <c r="C47" s="130"/>
      <c r="D47" s="130"/>
      <c r="E47" s="130"/>
      <c r="F47" s="139">
        <v>1</v>
      </c>
    </row>
    <row r="48" spans="1:6" x14ac:dyDescent="0.25">
      <c r="A48" s="123"/>
      <c r="B48" s="140"/>
      <c r="C48" s="140"/>
      <c r="D48" s="140"/>
      <c r="E48" s="140"/>
      <c r="F48" s="141"/>
    </row>
    <row r="49" spans="1:6" x14ac:dyDescent="0.25">
      <c r="A49" s="123"/>
      <c r="B49" s="135" t="s">
        <v>1458</v>
      </c>
      <c r="C49" s="135"/>
      <c r="D49" s="135"/>
      <c r="E49" s="135"/>
      <c r="F49" s="135"/>
    </row>
    <row r="50" spans="1:6" x14ac:dyDescent="0.25">
      <c r="A50" s="123"/>
      <c r="B50" s="142" t="s">
        <v>1459</v>
      </c>
      <c r="C50" s="130"/>
      <c r="D50" s="130"/>
      <c r="E50" s="130"/>
      <c r="F50" s="143">
        <v>0.14663794474539299</v>
      </c>
    </row>
    <row r="51" spans="1:6" x14ac:dyDescent="0.25">
      <c r="A51" s="123"/>
      <c r="B51" s="142" t="s">
        <v>1460</v>
      </c>
      <c r="C51" s="130"/>
      <c r="D51" s="130"/>
      <c r="E51" s="130"/>
      <c r="F51" s="143">
        <v>0.13693048671215799</v>
      </c>
    </row>
    <row r="52" spans="1:6" x14ac:dyDescent="0.25">
      <c r="A52" s="123"/>
      <c r="B52" s="142" t="s">
        <v>1461</v>
      </c>
      <c r="C52" s="130"/>
      <c r="D52" s="130"/>
      <c r="E52" s="130"/>
      <c r="F52" s="143">
        <v>0.10132376881220399</v>
      </c>
    </row>
    <row r="53" spans="1:6" x14ac:dyDescent="0.25">
      <c r="A53" s="123"/>
      <c r="B53" s="142" t="s">
        <v>1462</v>
      </c>
      <c r="C53" s="130"/>
      <c r="D53" s="130"/>
      <c r="E53" s="130"/>
      <c r="F53" s="143">
        <v>7.6919988803201902E-2</v>
      </c>
    </row>
    <row r="54" spans="1:6" x14ac:dyDescent="0.25">
      <c r="A54" s="123"/>
      <c r="B54" s="142" t="s">
        <v>1463</v>
      </c>
      <c r="C54" s="130"/>
      <c r="D54" s="130"/>
      <c r="E54" s="130"/>
      <c r="F54" s="143">
        <v>7.6583688712942202E-2</v>
      </c>
    </row>
    <row r="55" spans="1:6" x14ac:dyDescent="0.25">
      <c r="A55" s="123"/>
      <c r="B55" s="142" t="s">
        <v>1464</v>
      </c>
      <c r="C55" s="130"/>
      <c r="D55" s="130"/>
      <c r="E55" s="130"/>
      <c r="F55" s="143">
        <v>6.4390372921606806E-2</v>
      </c>
    </row>
    <row r="56" spans="1:6" x14ac:dyDescent="0.25">
      <c r="A56" s="123"/>
      <c r="B56" s="142" t="s">
        <v>1465</v>
      </c>
      <c r="C56" s="130"/>
      <c r="D56" s="130"/>
      <c r="E56" s="130"/>
      <c r="F56" s="143">
        <v>4.94387744337908E-2</v>
      </c>
    </row>
    <row r="57" spans="1:6" x14ac:dyDescent="0.25">
      <c r="A57" s="123"/>
      <c r="B57" s="142" t="s">
        <v>1466</v>
      </c>
      <c r="C57" s="130"/>
      <c r="D57" s="130"/>
      <c r="E57" s="130"/>
      <c r="F57" s="143">
        <v>4.1904932830128298E-2</v>
      </c>
    </row>
    <row r="58" spans="1:6" x14ac:dyDescent="0.25">
      <c r="A58" s="123"/>
      <c r="B58" s="142" t="s">
        <v>1467</v>
      </c>
      <c r="C58" s="130"/>
      <c r="D58" s="130"/>
      <c r="E58" s="130"/>
      <c r="F58" s="143">
        <v>2.5044267237668099E-2</v>
      </c>
    </row>
    <row r="59" spans="1:6" x14ac:dyDescent="0.25">
      <c r="A59" s="123"/>
      <c r="B59" s="142" t="s">
        <v>1468</v>
      </c>
      <c r="C59" s="130"/>
      <c r="D59" s="130"/>
      <c r="E59" s="130"/>
      <c r="F59" s="143">
        <v>2.4069981481091601E-2</v>
      </c>
    </row>
    <row r="60" spans="1:6" x14ac:dyDescent="0.25">
      <c r="A60" s="123"/>
      <c r="B60" s="142" t="s">
        <v>1469</v>
      </c>
      <c r="C60" s="130"/>
      <c r="D60" s="130"/>
      <c r="E60" s="130"/>
      <c r="F60" s="143">
        <v>2.36077058610271E-2</v>
      </c>
    </row>
    <row r="61" spans="1:6" x14ac:dyDescent="0.25">
      <c r="A61" s="123"/>
      <c r="B61" s="142" t="s">
        <v>1470</v>
      </c>
      <c r="C61" s="130"/>
      <c r="D61" s="130"/>
      <c r="E61" s="130"/>
      <c r="F61" s="143">
        <v>0.21218206385509122</v>
      </c>
    </row>
    <row r="62" spans="1:6" x14ac:dyDescent="0.25">
      <c r="A62" s="123"/>
      <c r="B62" s="138" t="s">
        <v>1443</v>
      </c>
      <c r="C62" s="130"/>
      <c r="D62" s="130"/>
      <c r="E62" s="130"/>
      <c r="F62" s="139">
        <v>0.97903397640630296</v>
      </c>
    </row>
    <row r="63" spans="1:6" x14ac:dyDescent="0.25">
      <c r="A63" s="123"/>
      <c r="B63" s="140"/>
      <c r="C63" s="140"/>
      <c r="D63" s="140"/>
      <c r="E63" s="140"/>
      <c r="F63" s="144"/>
    </row>
    <row r="64" spans="1:6" x14ac:dyDescent="0.25">
      <c r="A64" s="123"/>
      <c r="B64" s="135" t="s">
        <v>1471</v>
      </c>
      <c r="C64" s="135"/>
      <c r="D64" s="135"/>
      <c r="E64" s="135"/>
      <c r="F64" s="135"/>
    </row>
    <row r="65" spans="1:6" x14ac:dyDescent="0.25">
      <c r="A65" s="123"/>
      <c r="B65" s="136" t="s">
        <v>1472</v>
      </c>
      <c r="C65" s="130"/>
      <c r="D65" s="130"/>
      <c r="E65" s="130"/>
      <c r="F65" s="137">
        <v>0.44937713343604524</v>
      </c>
    </row>
    <row r="66" spans="1:6" x14ac:dyDescent="0.25">
      <c r="A66" s="123"/>
      <c r="B66" s="136" t="s">
        <v>1473</v>
      </c>
      <c r="C66" s="130"/>
      <c r="D66" s="130"/>
      <c r="E66" s="130"/>
      <c r="F66" s="137">
        <v>0.34519069893030652</v>
      </c>
    </row>
    <row r="67" spans="1:6" x14ac:dyDescent="0.25">
      <c r="A67" s="123"/>
      <c r="B67" s="136" t="s">
        <v>1474</v>
      </c>
      <c r="C67" s="130"/>
      <c r="D67" s="130"/>
      <c r="E67" s="130"/>
      <c r="F67" s="137">
        <v>0.20543216763364827</v>
      </c>
    </row>
    <row r="68" spans="1:6" x14ac:dyDescent="0.25">
      <c r="A68" s="123"/>
      <c r="B68" s="138" t="s">
        <v>1443</v>
      </c>
      <c r="C68" s="130"/>
      <c r="D68" s="130"/>
      <c r="E68" s="130"/>
      <c r="F68" s="145">
        <v>1</v>
      </c>
    </row>
    <row r="69" spans="1:6" x14ac:dyDescent="0.25">
      <c r="A69" s="123"/>
      <c r="B69" s="123"/>
      <c r="C69" s="123"/>
      <c r="D69" s="123"/>
      <c r="E69" s="123"/>
      <c r="F69" s="123"/>
    </row>
    <row r="70" spans="1:6" ht="15.75" x14ac:dyDescent="0.3">
      <c r="A70" s="3" t="s">
        <v>119</v>
      </c>
      <c r="C70" s="123"/>
      <c r="D70" s="123"/>
      <c r="E70" s="123"/>
      <c r="F70" s="123"/>
    </row>
    <row r="71" spans="1:6" ht="15.75" x14ac:dyDescent="0.3">
      <c r="A71" s="4">
        <v>1</v>
      </c>
      <c r="B71" s="4" t="s">
        <v>824</v>
      </c>
      <c r="C71" s="123"/>
      <c r="D71" s="123"/>
      <c r="E71" s="123"/>
      <c r="F71" s="123"/>
    </row>
  </sheetData>
  <mergeCells count="7">
    <mergeCell ref="B49:F49"/>
    <mergeCell ref="B64:F64"/>
    <mergeCell ref="B1:F1"/>
    <mergeCell ref="B26:E26"/>
    <mergeCell ref="B32:F32"/>
    <mergeCell ref="B33:F33"/>
    <mergeCell ref="B34:E34"/>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6"/>
  <sheetViews>
    <sheetView workbookViewId="0"/>
  </sheetViews>
  <sheetFormatPr defaultRowHeight="15" x14ac:dyDescent="0.25"/>
  <cols>
    <col min="1" max="1" width="7.140625" bestFit="1" customWidth="1"/>
    <col min="2" max="2" width="52.5703125" bestFit="1" customWidth="1"/>
    <col min="3" max="3" width="13.28515625" bestFit="1" customWidth="1"/>
    <col min="4" max="4" width="24.4257812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825</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422</v>
      </c>
      <c r="C8" s="3" t="s">
        <v>423</v>
      </c>
      <c r="D8" s="3" t="s">
        <v>424</v>
      </c>
      <c r="E8" s="5">
        <v>433042</v>
      </c>
      <c r="F8" s="8">
        <v>30672.58</v>
      </c>
      <c r="G8" s="12">
        <v>4.7500000000000001E-2</v>
      </c>
      <c r="K8" s="2" t="s">
        <v>122</v>
      </c>
      <c r="L8" s="2" t="s">
        <v>123</v>
      </c>
    </row>
    <row r="9" spans="1:12" ht="15.75" x14ac:dyDescent="0.3">
      <c r="A9" s="3">
        <v>2</v>
      </c>
      <c r="B9" s="3" t="s">
        <v>826</v>
      </c>
      <c r="C9" s="3" t="s">
        <v>827</v>
      </c>
      <c r="D9" s="3" t="s">
        <v>445</v>
      </c>
      <c r="E9" s="5">
        <v>2119168</v>
      </c>
      <c r="F9" s="8">
        <v>25289.09</v>
      </c>
      <c r="G9" s="12">
        <v>3.9199999999999999E-2</v>
      </c>
      <c r="K9" t="s">
        <v>438</v>
      </c>
      <c r="L9" s="12">
        <v>0.12000000000000001</v>
      </c>
    </row>
    <row r="10" spans="1:12" ht="15.75" x14ac:dyDescent="0.3">
      <c r="A10" s="3">
        <v>3</v>
      </c>
      <c r="B10" s="3" t="s">
        <v>828</v>
      </c>
      <c r="C10" s="3" t="s">
        <v>829</v>
      </c>
      <c r="D10" s="3" t="s">
        <v>468</v>
      </c>
      <c r="E10" s="5">
        <v>1256679</v>
      </c>
      <c r="F10" s="8">
        <v>24514.67</v>
      </c>
      <c r="G10" s="12">
        <v>3.7999999999999999E-2</v>
      </c>
      <c r="K10" t="s">
        <v>468</v>
      </c>
      <c r="L10" s="12">
        <v>0.10439999999999999</v>
      </c>
    </row>
    <row r="11" spans="1:12" ht="15.75" x14ac:dyDescent="0.3">
      <c r="A11" s="3">
        <v>4</v>
      </c>
      <c r="B11" s="3" t="s">
        <v>480</v>
      </c>
      <c r="C11" s="3" t="s">
        <v>481</v>
      </c>
      <c r="D11" s="3" t="s">
        <v>412</v>
      </c>
      <c r="E11" s="5">
        <v>1226945</v>
      </c>
      <c r="F11" s="8">
        <v>23357.97</v>
      </c>
      <c r="G11" s="12">
        <v>3.6200000000000003E-2</v>
      </c>
      <c r="K11" t="s">
        <v>445</v>
      </c>
      <c r="L11" s="12">
        <v>0.1027</v>
      </c>
    </row>
    <row r="12" spans="1:12" ht="15.75" x14ac:dyDescent="0.3">
      <c r="A12" s="3">
        <v>5</v>
      </c>
      <c r="B12" s="3" t="s">
        <v>758</v>
      </c>
      <c r="C12" s="3" t="s">
        <v>759</v>
      </c>
      <c r="D12" s="3" t="s">
        <v>676</v>
      </c>
      <c r="E12" s="5">
        <v>1190866</v>
      </c>
      <c r="F12" s="8">
        <v>22647.89</v>
      </c>
      <c r="G12" s="12">
        <v>3.5099999999999999E-2</v>
      </c>
      <c r="K12" t="s">
        <v>676</v>
      </c>
      <c r="L12" s="12">
        <v>9.920000000000001E-2</v>
      </c>
    </row>
    <row r="13" spans="1:12" ht="15.75" x14ac:dyDescent="0.3">
      <c r="A13" s="3">
        <v>6</v>
      </c>
      <c r="B13" s="3" t="s">
        <v>830</v>
      </c>
      <c r="C13" s="3" t="s">
        <v>831</v>
      </c>
      <c r="D13" s="3" t="s">
        <v>445</v>
      </c>
      <c r="E13" s="5">
        <v>7442427</v>
      </c>
      <c r="F13" s="8">
        <v>20503.89</v>
      </c>
      <c r="G13" s="12">
        <v>3.1800000000000002E-2</v>
      </c>
      <c r="K13" t="s">
        <v>424</v>
      </c>
      <c r="L13" s="12">
        <v>9.080000000000002E-2</v>
      </c>
    </row>
    <row r="14" spans="1:12" ht="15.75" x14ac:dyDescent="0.3">
      <c r="A14" s="3">
        <v>7</v>
      </c>
      <c r="B14" s="3" t="s">
        <v>772</v>
      </c>
      <c r="C14" s="3" t="s">
        <v>773</v>
      </c>
      <c r="D14" s="3" t="s">
        <v>676</v>
      </c>
      <c r="E14" s="5">
        <v>1330191</v>
      </c>
      <c r="F14" s="8">
        <v>18633.98</v>
      </c>
      <c r="G14" s="12">
        <v>2.8900000000000002E-2</v>
      </c>
      <c r="K14" t="s">
        <v>776</v>
      </c>
      <c r="L14" s="12">
        <v>7.3599999999999999E-2</v>
      </c>
    </row>
    <row r="15" spans="1:12" ht="15.75" x14ac:dyDescent="0.3">
      <c r="A15" s="3">
        <v>8</v>
      </c>
      <c r="B15" s="3" t="s">
        <v>637</v>
      </c>
      <c r="C15" s="3" t="s">
        <v>638</v>
      </c>
      <c r="D15" s="3" t="s">
        <v>460</v>
      </c>
      <c r="E15" s="5">
        <v>8112226</v>
      </c>
      <c r="F15" s="8">
        <v>18581.05</v>
      </c>
      <c r="G15" s="12">
        <v>2.8799999999999999E-2</v>
      </c>
      <c r="K15" t="s">
        <v>412</v>
      </c>
      <c r="L15" s="12">
        <v>5.7800000000000004E-2</v>
      </c>
    </row>
    <row r="16" spans="1:12" ht="15.75" x14ac:dyDescent="0.3">
      <c r="A16" s="3">
        <v>9</v>
      </c>
      <c r="B16" s="3" t="s">
        <v>774</v>
      </c>
      <c r="C16" s="3" t="s">
        <v>775</v>
      </c>
      <c r="D16" s="3" t="s">
        <v>776</v>
      </c>
      <c r="E16" s="5">
        <v>21943370</v>
      </c>
      <c r="F16" s="8">
        <v>17741.21</v>
      </c>
      <c r="G16" s="12">
        <v>2.75E-2</v>
      </c>
      <c r="K16" t="s">
        <v>400</v>
      </c>
      <c r="L16" s="12">
        <v>4.5899999999999996E-2</v>
      </c>
    </row>
    <row r="17" spans="1:12" ht="15.75" x14ac:dyDescent="0.3">
      <c r="A17" s="3">
        <v>10</v>
      </c>
      <c r="B17" s="3" t="s">
        <v>832</v>
      </c>
      <c r="C17" s="3" t="s">
        <v>833</v>
      </c>
      <c r="D17" s="3" t="s">
        <v>776</v>
      </c>
      <c r="E17" s="5">
        <v>1566227</v>
      </c>
      <c r="F17" s="8">
        <v>16703.03</v>
      </c>
      <c r="G17" s="12">
        <v>2.5899999999999999E-2</v>
      </c>
      <c r="K17" t="s">
        <v>427</v>
      </c>
      <c r="L17" s="12">
        <v>4.1900000000000007E-2</v>
      </c>
    </row>
    <row r="18" spans="1:12" ht="15.75" x14ac:dyDescent="0.3">
      <c r="A18" s="3">
        <v>11</v>
      </c>
      <c r="B18" s="3" t="s">
        <v>688</v>
      </c>
      <c r="C18" s="3" t="s">
        <v>689</v>
      </c>
      <c r="D18" s="3" t="s">
        <v>400</v>
      </c>
      <c r="E18" s="5">
        <v>10740939</v>
      </c>
      <c r="F18" s="8">
        <v>16025.48</v>
      </c>
      <c r="G18" s="12">
        <v>2.4799999999999999E-2</v>
      </c>
      <c r="K18" t="s">
        <v>460</v>
      </c>
      <c r="L18" s="12">
        <v>2.8799999999999999E-2</v>
      </c>
    </row>
    <row r="19" spans="1:12" ht="15.75" x14ac:dyDescent="0.3">
      <c r="A19" s="3">
        <v>12</v>
      </c>
      <c r="B19" s="3" t="s">
        <v>635</v>
      </c>
      <c r="C19" s="3" t="s">
        <v>636</v>
      </c>
      <c r="D19" s="3" t="s">
        <v>438</v>
      </c>
      <c r="E19" s="5">
        <v>394682</v>
      </c>
      <c r="F19" s="8">
        <v>15421.41</v>
      </c>
      <c r="G19" s="12">
        <v>2.3900000000000001E-2</v>
      </c>
      <c r="K19" t="s">
        <v>398</v>
      </c>
      <c r="L19" s="12">
        <v>2.86E-2</v>
      </c>
    </row>
    <row r="20" spans="1:12" ht="15.75" x14ac:dyDescent="0.3">
      <c r="A20" s="3">
        <v>13</v>
      </c>
      <c r="B20" s="3" t="s">
        <v>796</v>
      </c>
      <c r="C20" s="3" t="s">
        <v>797</v>
      </c>
      <c r="D20" s="3" t="s">
        <v>438</v>
      </c>
      <c r="E20" s="5">
        <v>761000</v>
      </c>
      <c r="F20" s="8">
        <v>15045.35</v>
      </c>
      <c r="G20" s="12">
        <v>2.3300000000000001E-2</v>
      </c>
      <c r="K20" t="s">
        <v>492</v>
      </c>
      <c r="L20" s="12">
        <v>2.8499999999999998E-2</v>
      </c>
    </row>
    <row r="21" spans="1:12" ht="15.75" x14ac:dyDescent="0.3">
      <c r="A21" s="3">
        <v>14</v>
      </c>
      <c r="B21" s="3" t="s">
        <v>760</v>
      </c>
      <c r="C21" s="3" t="s">
        <v>761</v>
      </c>
      <c r="D21" s="3" t="s">
        <v>398</v>
      </c>
      <c r="E21" s="5">
        <v>10455052</v>
      </c>
      <c r="F21" s="8">
        <v>13701.35</v>
      </c>
      <c r="G21" s="12">
        <v>2.12E-2</v>
      </c>
      <c r="K21" t="s">
        <v>390</v>
      </c>
      <c r="L21" s="12">
        <v>2.5000000000000001E-2</v>
      </c>
    </row>
    <row r="22" spans="1:12" ht="15.75" x14ac:dyDescent="0.3">
      <c r="A22" s="3">
        <v>15</v>
      </c>
      <c r="B22" s="3" t="s">
        <v>805</v>
      </c>
      <c r="C22" s="3" t="s">
        <v>806</v>
      </c>
      <c r="D22" s="3" t="s">
        <v>468</v>
      </c>
      <c r="E22" s="5">
        <v>2016989</v>
      </c>
      <c r="F22" s="8">
        <v>12828.05</v>
      </c>
      <c r="G22" s="12">
        <v>1.9900000000000001E-2</v>
      </c>
      <c r="K22" t="s">
        <v>403</v>
      </c>
      <c r="L22" s="12">
        <v>2.0400000000000001E-2</v>
      </c>
    </row>
    <row r="23" spans="1:12" ht="15.75" x14ac:dyDescent="0.3">
      <c r="A23" s="3">
        <v>16</v>
      </c>
      <c r="B23" s="3" t="s">
        <v>834</v>
      </c>
      <c r="C23" s="3" t="s">
        <v>835</v>
      </c>
      <c r="D23" s="3" t="s">
        <v>438</v>
      </c>
      <c r="E23" s="5">
        <v>1309791</v>
      </c>
      <c r="F23" s="8">
        <v>12140.45</v>
      </c>
      <c r="G23" s="12">
        <v>1.8799999999999997E-2</v>
      </c>
      <c r="K23" t="s">
        <v>804</v>
      </c>
      <c r="L23" s="12">
        <v>1.52E-2</v>
      </c>
    </row>
    <row r="24" spans="1:12" ht="15.75" x14ac:dyDescent="0.3">
      <c r="A24" s="3">
        <v>17</v>
      </c>
      <c r="B24" s="3" t="s">
        <v>764</v>
      </c>
      <c r="C24" s="3" t="s">
        <v>765</v>
      </c>
      <c r="D24" s="3" t="s">
        <v>468</v>
      </c>
      <c r="E24" s="5">
        <v>3115254</v>
      </c>
      <c r="F24" s="8">
        <v>11867.56</v>
      </c>
      <c r="G24" s="12">
        <v>1.84E-2</v>
      </c>
      <c r="K24" t="s">
        <v>730</v>
      </c>
      <c r="L24" s="12">
        <v>1.29E-2</v>
      </c>
    </row>
    <row r="25" spans="1:12" ht="15.75" x14ac:dyDescent="0.3">
      <c r="A25" s="3">
        <v>18</v>
      </c>
      <c r="B25" s="3" t="s">
        <v>812</v>
      </c>
      <c r="C25" s="3" t="s">
        <v>813</v>
      </c>
      <c r="D25" s="3" t="s">
        <v>424</v>
      </c>
      <c r="E25" s="5">
        <v>4812708</v>
      </c>
      <c r="F25" s="8">
        <v>11045.16</v>
      </c>
      <c r="G25" s="12">
        <v>1.7100000000000001E-2</v>
      </c>
      <c r="K25" t="s">
        <v>858</v>
      </c>
      <c r="L25" s="12">
        <v>1.1299999999999999E-2</v>
      </c>
    </row>
    <row r="26" spans="1:12" ht="15.75" x14ac:dyDescent="0.3">
      <c r="A26" s="3">
        <v>19</v>
      </c>
      <c r="B26" s="3" t="s">
        <v>807</v>
      </c>
      <c r="C26" s="3" t="s">
        <v>808</v>
      </c>
      <c r="D26" s="3" t="s">
        <v>492</v>
      </c>
      <c r="E26" s="5">
        <v>1585751</v>
      </c>
      <c r="F26" s="8">
        <v>10936.92</v>
      </c>
      <c r="G26" s="12">
        <v>1.6899999999999998E-2</v>
      </c>
      <c r="K26" t="s">
        <v>435</v>
      </c>
      <c r="L26" s="12">
        <v>1.0800000000000001E-2</v>
      </c>
    </row>
    <row r="27" spans="1:12" ht="15.75" x14ac:dyDescent="0.3">
      <c r="A27" s="3">
        <v>20</v>
      </c>
      <c r="B27" s="3" t="s">
        <v>836</v>
      </c>
      <c r="C27" s="3" t="s">
        <v>837</v>
      </c>
      <c r="D27" s="3" t="s">
        <v>390</v>
      </c>
      <c r="E27" s="5">
        <v>10634173</v>
      </c>
      <c r="F27" s="8">
        <v>10910.66</v>
      </c>
      <c r="G27" s="12">
        <v>1.6899999999999998E-2</v>
      </c>
      <c r="K27" t="s">
        <v>719</v>
      </c>
      <c r="L27" s="12">
        <v>9.4999999999999998E-3</v>
      </c>
    </row>
    <row r="28" spans="1:12" ht="15.75" x14ac:dyDescent="0.3">
      <c r="A28" s="3">
        <v>21</v>
      </c>
      <c r="B28" s="3" t="s">
        <v>838</v>
      </c>
      <c r="C28" s="3" t="s">
        <v>839</v>
      </c>
      <c r="D28" s="3" t="s">
        <v>427</v>
      </c>
      <c r="E28" s="5">
        <v>317456</v>
      </c>
      <c r="F28" s="8">
        <v>10758.9</v>
      </c>
      <c r="G28" s="12">
        <v>1.67E-2</v>
      </c>
      <c r="K28" t="s">
        <v>395</v>
      </c>
      <c r="L28" s="12">
        <v>9.0000000000000011E-3</v>
      </c>
    </row>
    <row r="29" spans="1:12" ht="15.75" x14ac:dyDescent="0.3">
      <c r="A29" s="3">
        <v>22</v>
      </c>
      <c r="B29" s="3" t="s">
        <v>840</v>
      </c>
      <c r="C29" s="3" t="s">
        <v>841</v>
      </c>
      <c r="D29" s="3" t="s">
        <v>468</v>
      </c>
      <c r="E29" s="5">
        <v>792716</v>
      </c>
      <c r="F29" s="8">
        <v>10400.83</v>
      </c>
      <c r="G29" s="12">
        <v>1.61E-2</v>
      </c>
      <c r="K29" t="s">
        <v>736</v>
      </c>
      <c r="L29" s="12">
        <v>8.6E-3</v>
      </c>
    </row>
    <row r="30" spans="1:12" ht="15.75" x14ac:dyDescent="0.3">
      <c r="A30" s="3">
        <v>23</v>
      </c>
      <c r="B30" s="3" t="s">
        <v>798</v>
      </c>
      <c r="C30" s="3" t="s">
        <v>799</v>
      </c>
      <c r="D30" s="3" t="s">
        <v>424</v>
      </c>
      <c r="E30" s="5">
        <v>181939</v>
      </c>
      <c r="F30" s="8">
        <v>9844.36</v>
      </c>
      <c r="G30" s="12">
        <v>1.5300000000000001E-2</v>
      </c>
      <c r="K30" t="s">
        <v>430</v>
      </c>
      <c r="L30" s="12">
        <v>6.9999999999999993E-3</v>
      </c>
    </row>
    <row r="31" spans="1:12" ht="15.75" x14ac:dyDescent="0.3">
      <c r="A31" s="3">
        <v>24</v>
      </c>
      <c r="B31" s="3" t="s">
        <v>802</v>
      </c>
      <c r="C31" s="3" t="s">
        <v>803</v>
      </c>
      <c r="D31" s="3" t="s">
        <v>804</v>
      </c>
      <c r="E31" s="5">
        <v>754604</v>
      </c>
      <c r="F31" s="8">
        <v>9792.5</v>
      </c>
      <c r="G31" s="12">
        <v>1.52E-2</v>
      </c>
      <c r="K31" t="s">
        <v>651</v>
      </c>
      <c r="L31" s="12">
        <v>6.8000000000000005E-3</v>
      </c>
    </row>
    <row r="32" spans="1:12" ht="15.75" x14ac:dyDescent="0.3">
      <c r="A32" s="3">
        <v>25</v>
      </c>
      <c r="B32" s="3" t="s">
        <v>842</v>
      </c>
      <c r="C32" s="3" t="s">
        <v>843</v>
      </c>
      <c r="D32" s="3" t="s">
        <v>438</v>
      </c>
      <c r="E32" s="5">
        <v>4310625</v>
      </c>
      <c r="F32" s="8">
        <v>9560.9699999999993</v>
      </c>
      <c r="G32" s="12">
        <v>1.4800000000000001E-2</v>
      </c>
      <c r="K32" t="s">
        <v>124</v>
      </c>
      <c r="L32" s="12">
        <v>4.1300000000000003E-2</v>
      </c>
    </row>
    <row r="33" spans="1:7" ht="15.75" x14ac:dyDescent="0.3">
      <c r="A33" s="3">
        <v>26</v>
      </c>
      <c r="B33" s="3" t="s">
        <v>844</v>
      </c>
      <c r="C33" s="3" t="s">
        <v>845</v>
      </c>
      <c r="D33" s="3" t="s">
        <v>676</v>
      </c>
      <c r="E33" s="5">
        <v>2922020</v>
      </c>
      <c r="F33" s="8">
        <v>9311.02</v>
      </c>
      <c r="G33" s="12">
        <v>1.44E-2</v>
      </c>
    </row>
    <row r="34" spans="1:7" ht="15.75" x14ac:dyDescent="0.3">
      <c r="A34" s="3">
        <v>27</v>
      </c>
      <c r="B34" s="3" t="s">
        <v>728</v>
      </c>
      <c r="C34" s="3" t="s">
        <v>729</v>
      </c>
      <c r="D34" s="3" t="s">
        <v>730</v>
      </c>
      <c r="E34" s="5">
        <v>1813702</v>
      </c>
      <c r="F34" s="8">
        <v>8337.59</v>
      </c>
      <c r="G34" s="12">
        <v>1.29E-2</v>
      </c>
    </row>
    <row r="35" spans="1:7" ht="15.75" x14ac:dyDescent="0.3">
      <c r="A35" s="3">
        <v>28</v>
      </c>
      <c r="B35" s="3" t="s">
        <v>846</v>
      </c>
      <c r="C35" s="3" t="s">
        <v>847</v>
      </c>
      <c r="D35" s="3" t="s">
        <v>412</v>
      </c>
      <c r="E35" s="5">
        <v>1460264</v>
      </c>
      <c r="F35" s="8">
        <v>8289.19</v>
      </c>
      <c r="G35" s="12">
        <v>1.2800000000000001E-2</v>
      </c>
    </row>
    <row r="36" spans="1:7" ht="15.75" x14ac:dyDescent="0.3">
      <c r="A36" s="3">
        <v>29</v>
      </c>
      <c r="B36" s="3" t="s">
        <v>848</v>
      </c>
      <c r="C36" s="3" t="s">
        <v>849</v>
      </c>
      <c r="D36" s="3" t="s">
        <v>427</v>
      </c>
      <c r="E36" s="5">
        <v>8962303</v>
      </c>
      <c r="F36" s="8">
        <v>7573.15</v>
      </c>
      <c r="G36" s="12">
        <v>1.1699999999999999E-2</v>
      </c>
    </row>
    <row r="37" spans="1:7" ht="15.75" x14ac:dyDescent="0.3">
      <c r="A37" s="3">
        <v>30</v>
      </c>
      <c r="B37" s="3" t="s">
        <v>850</v>
      </c>
      <c r="C37" s="3" t="s">
        <v>851</v>
      </c>
      <c r="D37" s="3" t="s">
        <v>676</v>
      </c>
      <c r="E37" s="5">
        <v>4603570</v>
      </c>
      <c r="F37" s="8">
        <v>7556.76</v>
      </c>
      <c r="G37" s="12">
        <v>1.1699999999999999E-2</v>
      </c>
    </row>
    <row r="38" spans="1:7" ht="15.75" x14ac:dyDescent="0.3">
      <c r="A38" s="3">
        <v>31</v>
      </c>
      <c r="B38" s="3" t="s">
        <v>852</v>
      </c>
      <c r="C38" s="3" t="s">
        <v>853</v>
      </c>
      <c r="D38" s="3" t="s">
        <v>492</v>
      </c>
      <c r="E38" s="5">
        <v>2609078</v>
      </c>
      <c r="F38" s="8">
        <v>7482.84</v>
      </c>
      <c r="G38" s="12">
        <v>1.1599999999999999E-2</v>
      </c>
    </row>
    <row r="39" spans="1:7" ht="15.75" x14ac:dyDescent="0.3">
      <c r="A39" s="3">
        <v>32</v>
      </c>
      <c r="B39" s="3" t="s">
        <v>854</v>
      </c>
      <c r="C39" s="3" t="s">
        <v>855</v>
      </c>
      <c r="D39" s="3" t="s">
        <v>445</v>
      </c>
      <c r="E39" s="5">
        <v>2378433</v>
      </c>
      <c r="F39" s="8">
        <v>7351.74</v>
      </c>
      <c r="G39" s="12">
        <v>1.1399999999999999E-2</v>
      </c>
    </row>
    <row r="40" spans="1:7" ht="15.75" x14ac:dyDescent="0.3">
      <c r="A40" s="3">
        <v>33</v>
      </c>
      <c r="B40" s="3" t="s">
        <v>856</v>
      </c>
      <c r="C40" s="3" t="s">
        <v>857</v>
      </c>
      <c r="D40" s="3" t="s">
        <v>858</v>
      </c>
      <c r="E40" s="5">
        <v>1801189</v>
      </c>
      <c r="F40" s="8">
        <v>7310.13</v>
      </c>
      <c r="G40" s="12">
        <v>1.1299999999999999E-2</v>
      </c>
    </row>
    <row r="41" spans="1:7" ht="15.75" x14ac:dyDescent="0.3">
      <c r="A41" s="3">
        <v>34</v>
      </c>
      <c r="B41" s="3" t="s">
        <v>859</v>
      </c>
      <c r="C41" s="3" t="s">
        <v>860</v>
      </c>
      <c r="D41" s="3" t="s">
        <v>468</v>
      </c>
      <c r="E41" s="5">
        <v>1808643</v>
      </c>
      <c r="F41" s="8">
        <v>7107.97</v>
      </c>
      <c r="G41" s="12">
        <v>1.1000000000000001E-2</v>
      </c>
    </row>
    <row r="42" spans="1:7" ht="15.75" x14ac:dyDescent="0.3">
      <c r="A42" s="3">
        <v>35</v>
      </c>
      <c r="B42" s="3" t="s">
        <v>861</v>
      </c>
      <c r="C42" s="3" t="s">
        <v>862</v>
      </c>
      <c r="D42" s="3" t="s">
        <v>424</v>
      </c>
      <c r="E42" s="5">
        <v>254384</v>
      </c>
      <c r="F42" s="8">
        <v>7008.28</v>
      </c>
      <c r="G42" s="12">
        <v>1.09E-2</v>
      </c>
    </row>
    <row r="43" spans="1:7" ht="15.75" x14ac:dyDescent="0.3">
      <c r="A43" s="3">
        <v>36</v>
      </c>
      <c r="B43" s="3" t="s">
        <v>863</v>
      </c>
      <c r="C43" s="3" t="s">
        <v>864</v>
      </c>
      <c r="D43" s="3" t="s">
        <v>438</v>
      </c>
      <c r="E43" s="5">
        <v>746453</v>
      </c>
      <c r="F43" s="8">
        <v>6996.5</v>
      </c>
      <c r="G43" s="12">
        <v>1.0800000000000001E-2</v>
      </c>
    </row>
    <row r="44" spans="1:7" ht="15.75" x14ac:dyDescent="0.3">
      <c r="A44" s="3">
        <v>37</v>
      </c>
      <c r="B44" s="3" t="s">
        <v>433</v>
      </c>
      <c r="C44" s="3" t="s">
        <v>434</v>
      </c>
      <c r="D44" s="3" t="s">
        <v>435</v>
      </c>
      <c r="E44" s="5">
        <v>3259026</v>
      </c>
      <c r="F44" s="8">
        <v>6954.76</v>
      </c>
      <c r="G44" s="12">
        <v>1.0800000000000001E-2</v>
      </c>
    </row>
    <row r="45" spans="1:7" ht="15.75" x14ac:dyDescent="0.3">
      <c r="A45" s="3">
        <v>38</v>
      </c>
      <c r="B45" s="3" t="s">
        <v>415</v>
      </c>
      <c r="C45" s="3" t="s">
        <v>416</v>
      </c>
      <c r="D45" s="3" t="s">
        <v>403</v>
      </c>
      <c r="E45" s="5">
        <v>241442</v>
      </c>
      <c r="F45" s="8">
        <v>6725.37</v>
      </c>
      <c r="G45" s="12">
        <v>1.04E-2</v>
      </c>
    </row>
    <row r="46" spans="1:7" ht="15.75" x14ac:dyDescent="0.3">
      <c r="A46" s="3">
        <v>39</v>
      </c>
      <c r="B46" s="3" t="s">
        <v>865</v>
      </c>
      <c r="C46" s="3" t="s">
        <v>866</v>
      </c>
      <c r="D46" s="3" t="s">
        <v>438</v>
      </c>
      <c r="E46" s="5">
        <v>90710</v>
      </c>
      <c r="F46" s="8">
        <v>6576.38</v>
      </c>
      <c r="G46" s="12">
        <v>1.0200000000000001E-2</v>
      </c>
    </row>
    <row r="47" spans="1:7" ht="15.75" x14ac:dyDescent="0.3">
      <c r="A47" s="3">
        <v>40</v>
      </c>
      <c r="B47" s="3" t="s">
        <v>867</v>
      </c>
      <c r="C47" s="3" t="s">
        <v>868</v>
      </c>
      <c r="D47" s="3" t="s">
        <v>776</v>
      </c>
      <c r="E47" s="5">
        <v>3491204</v>
      </c>
      <c r="F47" s="8">
        <v>6507.6</v>
      </c>
      <c r="G47" s="12">
        <v>1.01E-2</v>
      </c>
    </row>
    <row r="48" spans="1:7" ht="15.75" x14ac:dyDescent="0.3">
      <c r="A48" s="3">
        <v>41</v>
      </c>
      <c r="B48" s="3" t="s">
        <v>869</v>
      </c>
      <c r="C48" s="3" t="s">
        <v>870</v>
      </c>
      <c r="D48" s="3" t="s">
        <v>427</v>
      </c>
      <c r="E48" s="5">
        <v>11083075</v>
      </c>
      <c r="F48" s="8">
        <v>6483.6</v>
      </c>
      <c r="G48" s="12">
        <v>0.01</v>
      </c>
    </row>
    <row r="49" spans="1:7" ht="15.75" x14ac:dyDescent="0.3">
      <c r="A49" s="3">
        <v>42</v>
      </c>
      <c r="B49" s="3" t="s">
        <v>871</v>
      </c>
      <c r="C49" s="3" t="s">
        <v>872</v>
      </c>
      <c r="D49" s="3" t="s">
        <v>403</v>
      </c>
      <c r="E49" s="5">
        <v>3010509</v>
      </c>
      <c r="F49" s="8">
        <v>6472.59</v>
      </c>
      <c r="G49" s="12">
        <v>0.01</v>
      </c>
    </row>
    <row r="50" spans="1:7" ht="15.75" x14ac:dyDescent="0.3">
      <c r="A50" s="3">
        <v>43</v>
      </c>
      <c r="B50" s="3" t="s">
        <v>521</v>
      </c>
      <c r="C50" s="3" t="s">
        <v>522</v>
      </c>
      <c r="D50" s="3" t="s">
        <v>438</v>
      </c>
      <c r="E50" s="5">
        <v>191200</v>
      </c>
      <c r="F50" s="8">
        <v>6339.91</v>
      </c>
      <c r="G50" s="12">
        <v>9.7999999999999997E-3</v>
      </c>
    </row>
    <row r="51" spans="1:7" ht="15.75" x14ac:dyDescent="0.3">
      <c r="A51" s="3">
        <v>44</v>
      </c>
      <c r="B51" s="3" t="s">
        <v>726</v>
      </c>
      <c r="C51" s="3" t="s">
        <v>727</v>
      </c>
      <c r="D51" s="3" t="s">
        <v>719</v>
      </c>
      <c r="E51" s="5">
        <v>2153354</v>
      </c>
      <c r="F51" s="8">
        <v>6139.21</v>
      </c>
      <c r="G51" s="12">
        <v>9.4999999999999998E-3</v>
      </c>
    </row>
    <row r="52" spans="1:7" ht="15.75" x14ac:dyDescent="0.3">
      <c r="A52" s="3">
        <v>45</v>
      </c>
      <c r="B52" s="3" t="s">
        <v>815</v>
      </c>
      <c r="C52" s="3" t="s">
        <v>816</v>
      </c>
      <c r="D52" s="3" t="s">
        <v>445</v>
      </c>
      <c r="E52" s="5">
        <v>1632326</v>
      </c>
      <c r="F52" s="8">
        <v>5955.54</v>
      </c>
      <c r="G52" s="12">
        <v>9.1999999999999998E-3</v>
      </c>
    </row>
    <row r="53" spans="1:7" ht="15.75" x14ac:dyDescent="0.3">
      <c r="A53" s="3">
        <v>46</v>
      </c>
      <c r="B53" s="3" t="s">
        <v>873</v>
      </c>
      <c r="C53" s="3" t="s">
        <v>874</v>
      </c>
      <c r="D53" s="3" t="s">
        <v>395</v>
      </c>
      <c r="E53" s="5">
        <v>528770</v>
      </c>
      <c r="F53" s="8">
        <v>5832.33</v>
      </c>
      <c r="G53" s="12">
        <v>9.0000000000000011E-3</v>
      </c>
    </row>
    <row r="54" spans="1:7" ht="15.75" x14ac:dyDescent="0.3">
      <c r="A54" s="3">
        <v>47</v>
      </c>
      <c r="B54" s="3" t="s">
        <v>875</v>
      </c>
      <c r="C54" s="3" t="s">
        <v>876</v>
      </c>
      <c r="D54" s="3" t="s">
        <v>412</v>
      </c>
      <c r="E54" s="5">
        <v>819282</v>
      </c>
      <c r="F54" s="8">
        <v>5688.27</v>
      </c>
      <c r="G54" s="12">
        <v>8.8000000000000005E-3</v>
      </c>
    </row>
    <row r="55" spans="1:7" ht="15.75" x14ac:dyDescent="0.3">
      <c r="A55" s="3">
        <v>48</v>
      </c>
      <c r="B55" s="3" t="s">
        <v>877</v>
      </c>
      <c r="C55" s="3" t="s">
        <v>878</v>
      </c>
      <c r="D55" s="3" t="s">
        <v>400</v>
      </c>
      <c r="E55" s="5">
        <v>1650866</v>
      </c>
      <c r="F55" s="8">
        <v>5564.24</v>
      </c>
      <c r="G55" s="12">
        <v>8.6E-3</v>
      </c>
    </row>
    <row r="56" spans="1:7" ht="15.75" x14ac:dyDescent="0.3">
      <c r="A56" s="3">
        <v>49</v>
      </c>
      <c r="B56" s="3" t="s">
        <v>762</v>
      </c>
      <c r="C56" s="3" t="s">
        <v>763</v>
      </c>
      <c r="D56" s="3" t="s">
        <v>736</v>
      </c>
      <c r="E56" s="5">
        <v>1810370</v>
      </c>
      <c r="F56" s="8">
        <v>5555.12</v>
      </c>
      <c r="G56" s="12">
        <v>8.6E-3</v>
      </c>
    </row>
    <row r="57" spans="1:7" ht="15.75" x14ac:dyDescent="0.3">
      <c r="A57" s="3">
        <v>50</v>
      </c>
      <c r="B57" s="3" t="s">
        <v>519</v>
      </c>
      <c r="C57" s="3" t="s">
        <v>520</v>
      </c>
      <c r="D57" s="3" t="s">
        <v>438</v>
      </c>
      <c r="E57" s="5">
        <v>147720</v>
      </c>
      <c r="F57" s="8">
        <v>5424.5</v>
      </c>
      <c r="G57" s="12">
        <v>8.3999999999999995E-3</v>
      </c>
    </row>
    <row r="58" spans="1:7" ht="15.75" x14ac:dyDescent="0.3">
      <c r="A58" s="3">
        <v>51</v>
      </c>
      <c r="B58" s="3" t="s">
        <v>879</v>
      </c>
      <c r="C58" s="3" t="s">
        <v>880</v>
      </c>
      <c r="D58" s="3" t="s">
        <v>390</v>
      </c>
      <c r="E58" s="5">
        <v>8626363</v>
      </c>
      <c r="F58" s="8">
        <v>5197.38</v>
      </c>
      <c r="G58" s="12">
        <v>8.1000000000000013E-3</v>
      </c>
    </row>
    <row r="59" spans="1:7" ht="15.75" x14ac:dyDescent="0.3">
      <c r="A59" s="3">
        <v>52</v>
      </c>
      <c r="B59" s="3" t="s">
        <v>881</v>
      </c>
      <c r="C59" s="3" t="s">
        <v>882</v>
      </c>
      <c r="D59" s="3" t="s">
        <v>445</v>
      </c>
      <c r="E59" s="5">
        <v>3068099</v>
      </c>
      <c r="F59" s="8">
        <v>4976.46</v>
      </c>
      <c r="G59" s="12">
        <v>7.7000000000000002E-3</v>
      </c>
    </row>
    <row r="60" spans="1:7" ht="15.75" x14ac:dyDescent="0.3">
      <c r="A60" s="3">
        <v>53</v>
      </c>
      <c r="B60" s="3" t="s">
        <v>883</v>
      </c>
      <c r="C60" s="3" t="s">
        <v>884</v>
      </c>
      <c r="D60" s="3" t="s">
        <v>398</v>
      </c>
      <c r="E60" s="5">
        <v>4943896</v>
      </c>
      <c r="F60" s="8">
        <v>4783.22</v>
      </c>
      <c r="G60" s="12">
        <v>7.4000000000000003E-3</v>
      </c>
    </row>
    <row r="61" spans="1:7" ht="15.75" x14ac:dyDescent="0.3">
      <c r="A61" s="3">
        <v>54</v>
      </c>
      <c r="B61" s="3" t="s">
        <v>713</v>
      </c>
      <c r="C61" s="3" t="s">
        <v>714</v>
      </c>
      <c r="D61" s="3" t="s">
        <v>430</v>
      </c>
      <c r="E61" s="5">
        <v>2319827</v>
      </c>
      <c r="F61" s="8">
        <v>4505.1000000000004</v>
      </c>
      <c r="G61" s="12">
        <v>6.9999999999999993E-3</v>
      </c>
    </row>
    <row r="62" spans="1:7" ht="15.75" x14ac:dyDescent="0.3">
      <c r="A62" s="3">
        <v>55</v>
      </c>
      <c r="B62" s="3" t="s">
        <v>781</v>
      </c>
      <c r="C62" s="3" t="s">
        <v>782</v>
      </c>
      <c r="D62" s="3" t="s">
        <v>651</v>
      </c>
      <c r="E62" s="5">
        <v>398974</v>
      </c>
      <c r="F62" s="8">
        <v>4368.96</v>
      </c>
      <c r="G62" s="12">
        <v>6.8000000000000005E-3</v>
      </c>
    </row>
    <row r="63" spans="1:7" ht="15.75" x14ac:dyDescent="0.3">
      <c r="A63" s="3">
        <v>56</v>
      </c>
      <c r="B63" s="3" t="s">
        <v>515</v>
      </c>
      <c r="C63" s="3" t="s">
        <v>516</v>
      </c>
      <c r="D63" s="3" t="s">
        <v>400</v>
      </c>
      <c r="E63" s="5">
        <v>4962193</v>
      </c>
      <c r="F63" s="8">
        <v>4329.51</v>
      </c>
      <c r="G63" s="12">
        <v>6.7000000000000002E-3</v>
      </c>
    </row>
    <row r="64" spans="1:7" ht="15.75" x14ac:dyDescent="0.3">
      <c r="A64" s="3">
        <v>57</v>
      </c>
      <c r="B64" s="3" t="s">
        <v>885</v>
      </c>
      <c r="C64" s="3" t="s">
        <v>886</v>
      </c>
      <c r="D64" s="3" t="s">
        <v>776</v>
      </c>
      <c r="E64" s="5">
        <v>2790609</v>
      </c>
      <c r="F64" s="8">
        <v>4042.2</v>
      </c>
      <c r="G64" s="12">
        <v>6.3E-3</v>
      </c>
    </row>
    <row r="65" spans="1:8" ht="15.75" x14ac:dyDescent="0.3">
      <c r="A65" s="3">
        <v>58</v>
      </c>
      <c r="B65" s="3" t="s">
        <v>887</v>
      </c>
      <c r="C65" s="3" t="s">
        <v>888</v>
      </c>
      <c r="D65" s="3" t="s">
        <v>400</v>
      </c>
      <c r="E65" s="5">
        <v>1018024</v>
      </c>
      <c r="F65" s="8">
        <v>3726.48</v>
      </c>
      <c r="G65" s="12">
        <v>5.7999999999999996E-3</v>
      </c>
    </row>
    <row r="66" spans="1:8" ht="15.75" x14ac:dyDescent="0.3">
      <c r="A66" s="3">
        <v>59</v>
      </c>
      <c r="B66" s="3" t="s">
        <v>889</v>
      </c>
      <c r="C66" s="3" t="s">
        <v>890</v>
      </c>
      <c r="D66" s="3" t="s">
        <v>676</v>
      </c>
      <c r="E66" s="5">
        <v>2559989</v>
      </c>
      <c r="F66" s="8">
        <v>3541.74</v>
      </c>
      <c r="G66" s="12">
        <v>5.5000000000000005E-3</v>
      </c>
    </row>
    <row r="67" spans="1:8" ht="15.75" x14ac:dyDescent="0.3">
      <c r="A67" s="3">
        <v>60</v>
      </c>
      <c r="B67" s="3" t="s">
        <v>891</v>
      </c>
      <c r="C67" s="3" t="s">
        <v>892</v>
      </c>
      <c r="D67" s="3" t="s">
        <v>776</v>
      </c>
      <c r="E67" s="5">
        <v>1582904</v>
      </c>
      <c r="F67" s="8">
        <v>2423.4299999999998</v>
      </c>
      <c r="G67" s="12">
        <v>3.8E-3</v>
      </c>
    </row>
    <row r="68" spans="1:8" ht="15.75" x14ac:dyDescent="0.3">
      <c r="A68" s="3">
        <v>61</v>
      </c>
      <c r="B68" s="3" t="s">
        <v>893</v>
      </c>
      <c r="C68" s="3" t="s">
        <v>894</v>
      </c>
      <c r="D68" s="3" t="s">
        <v>676</v>
      </c>
      <c r="E68" s="5">
        <v>1659826</v>
      </c>
      <c r="F68" s="8">
        <v>2294.71</v>
      </c>
      <c r="G68" s="12">
        <v>3.5999999999999999E-3</v>
      </c>
    </row>
    <row r="69" spans="1:8" ht="15.75" x14ac:dyDescent="0.3">
      <c r="A69" s="3">
        <v>62</v>
      </c>
      <c r="B69" s="3" t="s">
        <v>895</v>
      </c>
      <c r="C69" s="3" t="s">
        <v>896</v>
      </c>
      <c r="D69" s="3" t="s">
        <v>427</v>
      </c>
      <c r="E69" s="5">
        <v>7354791</v>
      </c>
      <c r="F69" s="8">
        <v>2265.2800000000002</v>
      </c>
      <c r="G69" s="12">
        <v>3.4999999999999996E-3</v>
      </c>
    </row>
    <row r="70" spans="1:8" ht="15.75" x14ac:dyDescent="0.3">
      <c r="A70" s="3">
        <v>63</v>
      </c>
      <c r="B70" s="3" t="s">
        <v>897</v>
      </c>
      <c r="C70" s="3" t="s">
        <v>898</v>
      </c>
      <c r="D70" s="3" t="s">
        <v>445</v>
      </c>
      <c r="E70" s="5">
        <v>1057129</v>
      </c>
      <c r="F70" s="8">
        <v>2170.81</v>
      </c>
      <c r="G70" s="12">
        <v>3.4000000000000002E-3</v>
      </c>
    </row>
    <row r="71" spans="1:8" ht="15.75" x14ac:dyDescent="0.3">
      <c r="A71" s="3">
        <v>64</v>
      </c>
      <c r="B71" s="3" t="s">
        <v>899</v>
      </c>
      <c r="C71" s="3" t="s">
        <v>900</v>
      </c>
      <c r="D71" s="3" t="s">
        <v>468</v>
      </c>
      <c r="E71" s="5">
        <v>217032</v>
      </c>
      <c r="F71" s="8">
        <v>516.54</v>
      </c>
      <c r="G71" s="12">
        <v>8.0000000000000004E-4</v>
      </c>
    </row>
    <row r="72" spans="1:8" ht="15.75" x14ac:dyDescent="0.3">
      <c r="A72" s="3">
        <v>65</v>
      </c>
      <c r="B72" s="3" t="s">
        <v>901</v>
      </c>
      <c r="C72" s="3" t="s">
        <v>902</v>
      </c>
      <c r="D72" s="3" t="s">
        <v>468</v>
      </c>
      <c r="E72" s="5">
        <v>36172</v>
      </c>
      <c r="F72" s="8">
        <v>97.39</v>
      </c>
      <c r="G72" s="12">
        <v>2.0000000000000001E-4</v>
      </c>
    </row>
    <row r="73" spans="1:8" ht="15.75" x14ac:dyDescent="0.3">
      <c r="A73" s="10"/>
      <c r="B73" s="10" t="s">
        <v>16</v>
      </c>
      <c r="C73" s="10"/>
      <c r="D73" s="10"/>
      <c r="E73" s="10"/>
      <c r="F73" s="11">
        <v>618709.11</v>
      </c>
      <c r="G73" s="14">
        <v>0.95870000000000033</v>
      </c>
    </row>
    <row r="75" spans="1:8" ht="15.75" x14ac:dyDescent="0.3">
      <c r="B75" s="2" t="s">
        <v>17</v>
      </c>
    </row>
    <row r="76" spans="1:8" ht="15.75" x14ac:dyDescent="0.3">
      <c r="A76" s="3">
        <v>66</v>
      </c>
      <c r="B76" s="2" t="s">
        <v>115</v>
      </c>
      <c r="F76" s="8">
        <v>27971.69</v>
      </c>
      <c r="G76" s="12">
        <v>4.3299999999999998E-2</v>
      </c>
      <c r="H76" s="1">
        <v>44291</v>
      </c>
    </row>
    <row r="77" spans="1:8" ht="15.75" x14ac:dyDescent="0.3">
      <c r="A77" s="10"/>
      <c r="B77" s="10" t="s">
        <v>16</v>
      </c>
      <c r="C77" s="10"/>
      <c r="D77" s="10"/>
      <c r="E77" s="10"/>
      <c r="F77" s="11">
        <v>27971.69</v>
      </c>
      <c r="G77" s="14">
        <v>4.3299999999999998E-2</v>
      </c>
    </row>
    <row r="79" spans="1:8" ht="15.75" x14ac:dyDescent="0.3">
      <c r="B79" s="2" t="s">
        <v>116</v>
      </c>
    </row>
    <row r="80" spans="1:8" ht="15.75" x14ac:dyDescent="0.3">
      <c r="A80" s="3"/>
      <c r="B80" s="3" t="s">
        <v>117</v>
      </c>
      <c r="C80" s="3"/>
      <c r="D80" s="5"/>
      <c r="F80" s="8">
        <v>-1181.95</v>
      </c>
      <c r="G80" s="12">
        <v>-2E-3</v>
      </c>
    </row>
    <row r="81" spans="1:7" ht="15.75" x14ac:dyDescent="0.3">
      <c r="A81" s="10"/>
      <c r="B81" s="10" t="s">
        <v>16</v>
      </c>
      <c r="C81" s="10"/>
      <c r="D81" s="10"/>
      <c r="E81" s="10"/>
      <c r="F81" s="11">
        <v>-1181.95</v>
      </c>
      <c r="G81" s="14">
        <v>-2E-3</v>
      </c>
    </row>
    <row r="83" spans="1:7" ht="15.75" x14ac:dyDescent="0.3">
      <c r="A83" s="7"/>
      <c r="B83" s="7" t="s">
        <v>118</v>
      </c>
      <c r="C83" s="7"/>
      <c r="D83" s="7"/>
      <c r="E83" s="7"/>
      <c r="F83" s="9">
        <v>645498.85</v>
      </c>
      <c r="G83" s="13">
        <v>1.0000000000000002</v>
      </c>
    </row>
    <row r="84" spans="1:7" ht="15.75" x14ac:dyDescent="0.3">
      <c r="A84" s="3" t="s">
        <v>119</v>
      </c>
    </row>
    <row r="85" spans="1:7" ht="15.75" x14ac:dyDescent="0.3">
      <c r="A85" s="4">
        <v>1</v>
      </c>
      <c r="B85" s="4" t="s">
        <v>120</v>
      </c>
    </row>
    <row r="86" spans="1:7" ht="30" x14ac:dyDescent="0.3">
      <c r="A86" s="4">
        <v>2</v>
      </c>
      <c r="B86" s="4" t="s">
        <v>1280</v>
      </c>
    </row>
  </sheetData>
  <mergeCells count="1">
    <mergeCell ref="B1:F1"/>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workbookViewId="0"/>
  </sheetViews>
  <sheetFormatPr defaultRowHeight="15" x14ac:dyDescent="0.25"/>
  <cols>
    <col min="1" max="1" width="7.140625" style="104" bestFit="1" customWidth="1"/>
    <col min="2" max="2" width="58.7109375" style="104" bestFit="1" customWidth="1"/>
    <col min="3" max="3" width="13.28515625" style="104" bestFit="1" customWidth="1"/>
    <col min="4" max="4" width="14.85546875" style="104" bestFit="1" customWidth="1"/>
    <col min="5" max="5" width="10.85546875" style="104" bestFit="1" customWidth="1"/>
    <col min="6" max="6" width="14.5703125" style="104" bestFit="1" customWidth="1"/>
    <col min="7" max="7" width="8.85546875" style="104" bestFit="1" customWidth="1"/>
    <col min="8" max="8" width="12.85546875" style="104" bestFit="1" customWidth="1"/>
    <col min="9" max="9" width="14.5703125" style="104" bestFit="1" customWidth="1"/>
    <col min="10" max="10" width="9.140625" style="104" customWidth="1"/>
    <col min="11" max="16384" width="9.140625" style="104"/>
  </cols>
  <sheetData>
    <row r="1" spans="1:10" ht="18.75" x14ac:dyDescent="0.3">
      <c r="A1" s="103"/>
      <c r="B1" s="106" t="s">
        <v>903</v>
      </c>
      <c r="C1" s="107"/>
      <c r="D1" s="107"/>
      <c r="E1" s="107"/>
      <c r="F1" s="107"/>
    </row>
    <row r="2" spans="1:10" ht="15.75" x14ac:dyDescent="0.3">
      <c r="B2" s="2" t="s">
        <v>1</v>
      </c>
    </row>
    <row r="4" spans="1:10" ht="30" customHeight="1" x14ac:dyDescent="0.25">
      <c r="A4" s="30" t="s">
        <v>2</v>
      </c>
      <c r="B4" s="30" t="s">
        <v>3</v>
      </c>
      <c r="C4" s="30" t="s">
        <v>4</v>
      </c>
      <c r="D4" s="30" t="s">
        <v>5</v>
      </c>
      <c r="E4" s="30" t="s">
        <v>6</v>
      </c>
      <c r="F4" s="30" t="s">
        <v>7</v>
      </c>
      <c r="G4" s="30" t="s">
        <v>8</v>
      </c>
      <c r="H4" s="30" t="s">
        <v>9</v>
      </c>
      <c r="I4" s="30" t="s">
        <v>10</v>
      </c>
      <c r="J4" s="30" t="s">
        <v>11</v>
      </c>
    </row>
    <row r="6" spans="1:10" ht="15.75" x14ac:dyDescent="0.3">
      <c r="B6" s="2" t="s">
        <v>821</v>
      </c>
    </row>
    <row r="7" spans="1:10" ht="15.75" x14ac:dyDescent="0.3">
      <c r="B7" s="2" t="s">
        <v>1282</v>
      </c>
    </row>
    <row r="8" spans="1:10" ht="15.75" x14ac:dyDescent="0.3">
      <c r="A8" s="3">
        <v>1</v>
      </c>
      <c r="B8" s="3" t="s">
        <v>904</v>
      </c>
      <c r="C8" s="3" t="s">
        <v>905</v>
      </c>
      <c r="E8" s="5">
        <v>2401049.7999999998</v>
      </c>
      <c r="F8" s="8">
        <v>75464.09</v>
      </c>
      <c r="G8" s="12">
        <v>0.97030000000000005</v>
      </c>
    </row>
    <row r="9" spans="1:10" ht="15.75" x14ac:dyDescent="0.3">
      <c r="A9" s="31"/>
      <c r="B9" s="31" t="s">
        <v>16</v>
      </c>
      <c r="C9" s="31"/>
      <c r="D9" s="31"/>
      <c r="E9" s="31"/>
      <c r="F9" s="32">
        <v>75464.09</v>
      </c>
      <c r="G9" s="33">
        <v>0.97030000000000005</v>
      </c>
    </row>
    <row r="11" spans="1:10" ht="15.75" x14ac:dyDescent="0.3">
      <c r="B11" s="2" t="s">
        <v>17</v>
      </c>
    </row>
    <row r="12" spans="1:10" ht="15.75" x14ac:dyDescent="0.3">
      <c r="A12" s="3">
        <v>2</v>
      </c>
      <c r="B12" s="2" t="s">
        <v>115</v>
      </c>
      <c r="F12" s="8">
        <v>3614.18</v>
      </c>
      <c r="G12" s="12">
        <v>4.6500000000000007E-2</v>
      </c>
      <c r="H12" s="1">
        <v>44291</v>
      </c>
    </row>
    <row r="13" spans="1:10" ht="15.75" x14ac:dyDescent="0.3">
      <c r="A13" s="31"/>
      <c r="B13" s="31" t="s">
        <v>16</v>
      </c>
      <c r="C13" s="31"/>
      <c r="D13" s="31"/>
      <c r="E13" s="31"/>
      <c r="F13" s="32">
        <v>3614.18</v>
      </c>
      <c r="G13" s="33">
        <v>4.6500000000000007E-2</v>
      </c>
    </row>
    <row r="15" spans="1:10" ht="15.75" x14ac:dyDescent="0.3">
      <c r="B15" s="2" t="s">
        <v>116</v>
      </c>
    </row>
    <row r="16" spans="1:10" ht="15.75" x14ac:dyDescent="0.3">
      <c r="A16" s="3"/>
      <c r="B16" s="3" t="s">
        <v>117</v>
      </c>
      <c r="C16" s="3"/>
      <c r="D16" s="5"/>
      <c r="F16" s="8">
        <v>-1302.01</v>
      </c>
      <c r="G16" s="12">
        <v>-1.6799999999999999E-2</v>
      </c>
    </row>
    <row r="17" spans="1:7" ht="15.75" x14ac:dyDescent="0.3">
      <c r="A17" s="31"/>
      <c r="B17" s="31" t="s">
        <v>16</v>
      </c>
      <c r="C17" s="31"/>
      <c r="D17" s="31"/>
      <c r="E17" s="31"/>
      <c r="F17" s="32">
        <v>-1302.01</v>
      </c>
      <c r="G17" s="33">
        <v>-1.6799999999999999E-2</v>
      </c>
    </row>
    <row r="19" spans="1:7" ht="15.75" x14ac:dyDescent="0.3">
      <c r="A19" s="7"/>
      <c r="B19" s="7" t="s">
        <v>118</v>
      </c>
      <c r="C19" s="7"/>
      <c r="D19" s="7"/>
      <c r="E19" s="7"/>
      <c r="F19" s="9">
        <v>77776.259999999995</v>
      </c>
      <c r="G19" s="13">
        <v>1.0000000000000002</v>
      </c>
    </row>
    <row r="20" spans="1:7" ht="15.75" x14ac:dyDescent="0.3">
      <c r="A20" s="3" t="s">
        <v>119</v>
      </c>
    </row>
    <row r="21" spans="1:7" ht="15.75" x14ac:dyDescent="0.3">
      <c r="A21" s="4">
        <v>1</v>
      </c>
      <c r="B21" s="4" t="s">
        <v>120</v>
      </c>
    </row>
    <row r="22" spans="1:7" ht="15.75" x14ac:dyDescent="0.3">
      <c r="A22" s="4">
        <v>2</v>
      </c>
      <c r="B22" s="4" t="s">
        <v>824</v>
      </c>
    </row>
    <row r="23" spans="1:7" ht="30" x14ac:dyDescent="0.3">
      <c r="A23" s="4">
        <v>3</v>
      </c>
      <c r="B23" s="4" t="s">
        <v>1280</v>
      </c>
    </row>
    <row r="25" spans="1:7" ht="15.75" x14ac:dyDescent="0.3">
      <c r="A25" s="123"/>
      <c r="B25" s="124" t="s">
        <v>1441</v>
      </c>
    </row>
    <row r="26" spans="1:7" x14ac:dyDescent="0.25">
      <c r="A26" s="123"/>
      <c r="B26" s="135" t="s">
        <v>1475</v>
      </c>
      <c r="C26" s="135"/>
      <c r="D26" s="135"/>
      <c r="E26" s="135"/>
      <c r="F26" s="128" t="s">
        <v>8</v>
      </c>
    </row>
    <row r="27" spans="1:7" x14ac:dyDescent="0.25">
      <c r="A27" s="123"/>
      <c r="B27" s="129" t="s">
        <v>904</v>
      </c>
      <c r="C27" s="130"/>
      <c r="D27" s="130"/>
      <c r="E27" s="130"/>
      <c r="F27" s="131">
        <v>0.94969999999999999</v>
      </c>
    </row>
    <row r="28" spans="1:7" x14ac:dyDescent="0.25">
      <c r="A28" s="123"/>
      <c r="B28" s="129" t="s">
        <v>115</v>
      </c>
      <c r="C28" s="130"/>
      <c r="D28" s="130"/>
      <c r="E28" s="130"/>
      <c r="F28" s="131">
        <v>5.9800000000000006E-2</v>
      </c>
    </row>
    <row r="29" spans="1:7" x14ac:dyDescent="0.25">
      <c r="A29" s="123"/>
      <c r="B29" s="129" t="s">
        <v>117</v>
      </c>
      <c r="C29" s="130"/>
      <c r="D29" s="130"/>
      <c r="E29" s="130"/>
      <c r="F29" s="131">
        <v>-9.4999999999999998E-3</v>
      </c>
    </row>
    <row r="30" spans="1:7" x14ac:dyDescent="0.25">
      <c r="A30" s="123"/>
      <c r="B30" s="132" t="s">
        <v>1443</v>
      </c>
      <c r="C30" s="130"/>
      <c r="D30" s="130"/>
      <c r="E30" s="130"/>
      <c r="F30" s="133">
        <v>1</v>
      </c>
    </row>
    <row r="31" spans="1:7" x14ac:dyDescent="0.25">
      <c r="A31" s="123"/>
      <c r="B31" s="146"/>
      <c r="C31" s="146"/>
      <c r="D31" s="123"/>
      <c r="E31" s="123"/>
      <c r="F31" s="123"/>
    </row>
    <row r="32" spans="1:7" x14ac:dyDescent="0.25">
      <c r="A32" s="123"/>
      <c r="B32" s="135" t="s">
        <v>1476</v>
      </c>
      <c r="C32" s="135"/>
      <c r="D32" s="135"/>
      <c r="E32" s="135"/>
      <c r="F32" s="135"/>
    </row>
    <row r="33" spans="1:6" x14ac:dyDescent="0.25">
      <c r="A33" s="123"/>
      <c r="B33" s="135" t="s">
        <v>1445</v>
      </c>
      <c r="C33" s="135"/>
      <c r="D33" s="135"/>
      <c r="E33" s="135"/>
      <c r="F33" s="135"/>
    </row>
    <row r="34" spans="1:6" x14ac:dyDescent="0.25">
      <c r="A34" s="123"/>
      <c r="B34" s="135" t="s">
        <v>1446</v>
      </c>
      <c r="C34" s="135"/>
      <c r="D34" s="135"/>
      <c r="E34" s="135"/>
      <c r="F34" s="128" t="s">
        <v>8</v>
      </c>
    </row>
    <row r="35" spans="1:6" x14ac:dyDescent="0.25">
      <c r="A35" s="123"/>
      <c r="B35" s="136" t="s">
        <v>1477</v>
      </c>
      <c r="C35" s="130"/>
      <c r="D35" s="130"/>
      <c r="E35" s="130"/>
      <c r="F35" s="137">
        <v>0.10077762835937072</v>
      </c>
    </row>
    <row r="36" spans="1:6" x14ac:dyDescent="0.25">
      <c r="A36" s="123"/>
      <c r="B36" s="136" t="s">
        <v>1478</v>
      </c>
      <c r="C36" s="130"/>
      <c r="D36" s="130"/>
      <c r="E36" s="130"/>
      <c r="F36" s="137">
        <v>6.6834489325538413E-2</v>
      </c>
    </row>
    <row r="37" spans="1:6" x14ac:dyDescent="0.25">
      <c r="A37" s="123"/>
      <c r="B37" s="136" t="s">
        <v>1479</v>
      </c>
      <c r="C37" s="130"/>
      <c r="D37" s="130"/>
      <c r="E37" s="130"/>
      <c r="F37" s="137">
        <v>6.2327408912911553E-2</v>
      </c>
    </row>
    <row r="38" spans="1:6" x14ac:dyDescent="0.25">
      <c r="A38" s="123"/>
      <c r="B38" s="136" t="s">
        <v>1480</v>
      </c>
      <c r="C38" s="130"/>
      <c r="D38" s="130"/>
      <c r="E38" s="130"/>
      <c r="F38" s="137">
        <v>5.1568923475501245E-2</v>
      </c>
    </row>
    <row r="39" spans="1:6" x14ac:dyDescent="0.25">
      <c r="A39" s="123"/>
      <c r="B39" s="136" t="s">
        <v>1481</v>
      </c>
      <c r="C39" s="130"/>
      <c r="D39" s="130"/>
      <c r="E39" s="130"/>
      <c r="F39" s="137">
        <v>5.0721098849557833E-2</v>
      </c>
    </row>
    <row r="40" spans="1:6" x14ac:dyDescent="0.25">
      <c r="A40" s="123"/>
      <c r="B40" s="136" t="s">
        <v>1482</v>
      </c>
      <c r="C40" s="130"/>
      <c r="D40" s="130"/>
      <c r="E40" s="130"/>
      <c r="F40" s="137">
        <v>4.4638045505378122E-2</v>
      </c>
    </row>
    <row r="41" spans="1:6" x14ac:dyDescent="0.25">
      <c r="A41" s="123"/>
      <c r="B41" s="136" t="s">
        <v>1483</v>
      </c>
      <c r="C41" s="130"/>
      <c r="D41" s="130"/>
      <c r="E41" s="130"/>
      <c r="F41" s="137">
        <v>4.1698448986292505E-2</v>
      </c>
    </row>
    <row r="42" spans="1:6" x14ac:dyDescent="0.25">
      <c r="A42" s="123"/>
      <c r="B42" s="136" t="s">
        <v>1484</v>
      </c>
      <c r="C42" s="130"/>
      <c r="D42" s="130"/>
      <c r="E42" s="130"/>
      <c r="F42" s="137">
        <v>3.7405705735214116E-2</v>
      </c>
    </row>
    <row r="43" spans="1:6" x14ac:dyDescent="0.25">
      <c r="A43" s="123"/>
      <c r="B43" s="136" t="s">
        <v>1485</v>
      </c>
      <c r="C43" s="130"/>
      <c r="D43" s="130"/>
      <c r="E43" s="130"/>
      <c r="F43" s="137">
        <v>3.5708975055133985E-2</v>
      </c>
    </row>
    <row r="44" spans="1:6" x14ac:dyDescent="0.25">
      <c r="A44" s="123"/>
      <c r="B44" s="136" t="s">
        <v>1486</v>
      </c>
      <c r="C44" s="130"/>
      <c r="D44" s="130"/>
      <c r="E44" s="130"/>
      <c r="F44" s="137">
        <v>3.5200949205295574E-2</v>
      </c>
    </row>
    <row r="45" spans="1:6" x14ac:dyDescent="0.25">
      <c r="A45" s="123"/>
      <c r="B45" s="136" t="s">
        <v>1283</v>
      </c>
      <c r="C45" s="130"/>
      <c r="D45" s="130"/>
      <c r="E45" s="130"/>
      <c r="F45" s="137">
        <v>0.46517890315536958</v>
      </c>
    </row>
    <row r="46" spans="1:6" x14ac:dyDescent="0.25">
      <c r="A46" s="123"/>
      <c r="B46" s="136" t="s">
        <v>1457</v>
      </c>
      <c r="C46" s="130"/>
      <c r="D46" s="130"/>
      <c r="E46" s="130"/>
      <c r="F46" s="137">
        <v>7.9394234344363213E-3</v>
      </c>
    </row>
    <row r="47" spans="1:6" x14ac:dyDescent="0.25">
      <c r="A47" s="123"/>
      <c r="B47" s="132" t="s">
        <v>1443</v>
      </c>
      <c r="C47" s="130"/>
      <c r="D47" s="130"/>
      <c r="E47" s="130"/>
      <c r="F47" s="139">
        <v>1</v>
      </c>
    </row>
    <row r="48" spans="1:6" x14ac:dyDescent="0.25">
      <c r="A48" s="140"/>
      <c r="B48" s="140"/>
      <c r="C48" s="140"/>
      <c r="D48" s="140"/>
      <c r="E48" s="140"/>
      <c r="F48" s="140"/>
    </row>
    <row r="49" spans="1:6" x14ac:dyDescent="0.25">
      <c r="A49" s="123"/>
      <c r="B49" s="135" t="s">
        <v>1458</v>
      </c>
      <c r="C49" s="135"/>
      <c r="D49" s="135"/>
      <c r="E49" s="135"/>
      <c r="F49" s="135"/>
    </row>
    <row r="50" spans="1:6" x14ac:dyDescent="0.25">
      <c r="A50" s="123"/>
      <c r="B50" s="136" t="s">
        <v>1487</v>
      </c>
      <c r="C50" s="130"/>
      <c r="D50" s="130"/>
      <c r="E50" s="130"/>
      <c r="F50" s="137">
        <v>0.83221019432774801</v>
      </c>
    </row>
    <row r="51" spans="1:6" x14ac:dyDescent="0.25">
      <c r="A51" s="123"/>
      <c r="B51" s="136" t="s">
        <v>1488</v>
      </c>
      <c r="C51" s="130"/>
      <c r="D51" s="130"/>
      <c r="E51" s="130"/>
      <c r="F51" s="137">
        <v>9.6626408398151398E-2</v>
      </c>
    </row>
    <row r="52" spans="1:6" x14ac:dyDescent="0.25">
      <c r="A52" s="123"/>
      <c r="B52" s="136" t="s">
        <v>1489</v>
      </c>
      <c r="C52" s="130"/>
      <c r="D52" s="130"/>
      <c r="E52" s="130"/>
      <c r="F52" s="137">
        <v>4.0946815069263599E-2</v>
      </c>
    </row>
    <row r="53" spans="1:6" x14ac:dyDescent="0.25">
      <c r="A53" s="123"/>
      <c r="B53" s="132" t="s">
        <v>1443</v>
      </c>
      <c r="C53" s="130"/>
      <c r="D53" s="130"/>
      <c r="E53" s="130"/>
      <c r="F53" s="139">
        <v>0.96978341779516297</v>
      </c>
    </row>
    <row r="54" spans="1:6" x14ac:dyDescent="0.25">
      <c r="A54" s="140"/>
      <c r="B54" s="147"/>
      <c r="C54" s="140"/>
      <c r="D54" s="140"/>
      <c r="E54" s="140"/>
      <c r="F54" s="148"/>
    </row>
    <row r="55" spans="1:6" x14ac:dyDescent="0.25">
      <c r="A55" s="123"/>
      <c r="B55" s="135" t="s">
        <v>1471</v>
      </c>
      <c r="C55" s="135"/>
      <c r="D55" s="135"/>
      <c r="E55" s="135"/>
      <c r="F55" s="135"/>
    </row>
    <row r="56" spans="1:6" x14ac:dyDescent="0.25">
      <c r="A56" s="123"/>
      <c r="B56" s="136" t="s">
        <v>1472</v>
      </c>
      <c r="C56" s="130"/>
      <c r="D56" s="130"/>
      <c r="E56" s="130"/>
      <c r="F56" s="137">
        <v>0.44940445657928274</v>
      </c>
    </row>
    <row r="57" spans="1:6" x14ac:dyDescent="0.25">
      <c r="A57" s="123"/>
      <c r="B57" s="136" t="s">
        <v>1473</v>
      </c>
      <c r="C57" s="130"/>
      <c r="D57" s="130"/>
      <c r="E57" s="130"/>
      <c r="F57" s="137">
        <v>0.50013794191061467</v>
      </c>
    </row>
    <row r="58" spans="1:6" x14ac:dyDescent="0.25">
      <c r="A58" s="123"/>
      <c r="B58" s="136" t="s">
        <v>1474</v>
      </c>
      <c r="C58" s="130"/>
      <c r="D58" s="130"/>
      <c r="E58" s="130"/>
      <c r="F58" s="137">
        <v>5.0457601510102604E-2</v>
      </c>
    </row>
    <row r="59" spans="1:6" x14ac:dyDescent="0.25">
      <c r="A59" s="123"/>
      <c r="B59" s="132" t="s">
        <v>1443</v>
      </c>
      <c r="C59" s="130"/>
      <c r="D59" s="130"/>
      <c r="E59" s="130"/>
      <c r="F59" s="139">
        <v>1</v>
      </c>
    </row>
    <row r="60" spans="1:6" x14ac:dyDescent="0.25">
      <c r="A60" s="123"/>
      <c r="B60" s="123"/>
      <c r="C60" s="123"/>
      <c r="D60" s="123"/>
      <c r="E60" s="123"/>
      <c r="F60" s="123"/>
    </row>
    <row r="61" spans="1:6" ht="15.75" x14ac:dyDescent="0.3">
      <c r="A61" s="3" t="s">
        <v>119</v>
      </c>
      <c r="C61" s="123"/>
      <c r="D61" s="123"/>
      <c r="E61" s="123"/>
      <c r="F61" s="123"/>
    </row>
    <row r="62" spans="1:6" ht="15.75" x14ac:dyDescent="0.3">
      <c r="A62" s="4">
        <v>1</v>
      </c>
      <c r="B62" s="4" t="s">
        <v>824</v>
      </c>
      <c r="C62" s="123"/>
      <c r="D62" s="123"/>
      <c r="E62" s="123"/>
      <c r="F62" s="123"/>
    </row>
  </sheetData>
  <mergeCells count="7">
    <mergeCell ref="B49:F49"/>
    <mergeCell ref="B55:F55"/>
    <mergeCell ref="B1:F1"/>
    <mergeCell ref="B26:E26"/>
    <mergeCell ref="B32:F32"/>
    <mergeCell ref="B33:F33"/>
    <mergeCell ref="B34:E34"/>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8"/>
  <sheetViews>
    <sheetView zoomScaleNormal="100" workbookViewId="0"/>
  </sheetViews>
  <sheetFormatPr defaultRowHeight="15" x14ac:dyDescent="0.25"/>
  <cols>
    <col min="1" max="1" width="7.140625" style="104" bestFit="1" customWidth="1"/>
    <col min="2" max="2" width="64.85546875" style="104" bestFit="1" customWidth="1"/>
    <col min="3" max="3" width="13.28515625" style="104" bestFit="1" customWidth="1"/>
    <col min="4" max="4" width="21" style="104" bestFit="1" customWidth="1"/>
    <col min="5" max="5" width="10.85546875" style="104" bestFit="1" customWidth="1"/>
    <col min="6" max="6" width="14.5703125" style="104" bestFit="1" customWidth="1"/>
    <col min="7" max="7" width="8.85546875" style="104" bestFit="1" customWidth="1"/>
    <col min="8" max="8" width="12.85546875" style="104" bestFit="1" customWidth="1"/>
    <col min="9" max="9" width="14.5703125" style="104" bestFit="1" customWidth="1"/>
    <col min="10" max="10" width="9.140625" style="104" customWidth="1"/>
    <col min="11" max="11" width="28" style="104" customWidth="1"/>
    <col min="12" max="12" width="16" style="104" customWidth="1"/>
    <col min="13" max="16384" width="9.140625" style="104"/>
  </cols>
  <sheetData>
    <row r="1" spans="1:12" ht="18.75" x14ac:dyDescent="0.3">
      <c r="A1" s="103"/>
      <c r="B1" s="106" t="s">
        <v>906</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387</v>
      </c>
    </row>
    <row r="7" spans="1:12" ht="15.75" x14ac:dyDescent="0.3">
      <c r="B7" s="2" t="s">
        <v>34</v>
      </c>
    </row>
    <row r="8" spans="1:12" ht="15.75" x14ac:dyDescent="0.3">
      <c r="A8" s="3">
        <v>1</v>
      </c>
      <c r="B8" s="3" t="s">
        <v>674</v>
      </c>
      <c r="C8" s="3" t="s">
        <v>675</v>
      </c>
      <c r="D8" s="3" t="s">
        <v>676</v>
      </c>
      <c r="E8" s="5">
        <v>672716</v>
      </c>
      <c r="F8" s="8">
        <v>5461.44</v>
      </c>
      <c r="G8" s="12">
        <v>0.10630000000000001</v>
      </c>
      <c r="K8" s="2" t="s">
        <v>122</v>
      </c>
      <c r="L8" s="2" t="s">
        <v>123</v>
      </c>
    </row>
    <row r="9" spans="1:12" ht="15.75" x14ac:dyDescent="0.3">
      <c r="A9" s="3">
        <v>2</v>
      </c>
      <c r="B9" s="3" t="s">
        <v>722</v>
      </c>
      <c r="C9" s="3" t="s">
        <v>723</v>
      </c>
      <c r="D9" s="3" t="s">
        <v>676</v>
      </c>
      <c r="E9" s="5">
        <v>1243094</v>
      </c>
      <c r="F9" s="8">
        <v>4271.2700000000004</v>
      </c>
      <c r="G9" s="12">
        <v>8.3100000000000007E-2</v>
      </c>
      <c r="K9" s="104" t="s">
        <v>676</v>
      </c>
      <c r="L9" s="12">
        <v>0.26440000000000002</v>
      </c>
    </row>
    <row r="10" spans="1:12" ht="15.75" x14ac:dyDescent="0.3">
      <c r="A10" s="3">
        <v>3</v>
      </c>
      <c r="B10" s="3" t="s">
        <v>657</v>
      </c>
      <c r="C10" s="3" t="s">
        <v>658</v>
      </c>
      <c r="D10" s="3" t="s">
        <v>659</v>
      </c>
      <c r="E10" s="5">
        <v>1181323</v>
      </c>
      <c r="F10" s="8">
        <v>3861.15</v>
      </c>
      <c r="G10" s="12">
        <v>7.51E-2</v>
      </c>
      <c r="K10" s="104" t="s">
        <v>659</v>
      </c>
      <c r="L10" s="12">
        <v>0.15820000000000001</v>
      </c>
    </row>
    <row r="11" spans="1:12" ht="15.75" x14ac:dyDescent="0.3">
      <c r="A11" s="3">
        <v>4</v>
      </c>
      <c r="B11" s="3" t="s">
        <v>783</v>
      </c>
      <c r="C11" s="3" t="s">
        <v>784</v>
      </c>
      <c r="D11" s="3" t="s">
        <v>659</v>
      </c>
      <c r="E11" s="5">
        <v>1188908</v>
      </c>
      <c r="F11" s="8">
        <v>3244.53</v>
      </c>
      <c r="G11" s="12">
        <v>6.3099999999999989E-2</v>
      </c>
      <c r="K11" s="104" t="s">
        <v>525</v>
      </c>
      <c r="L11" s="12">
        <v>0.13519999999999999</v>
      </c>
    </row>
    <row r="12" spans="1:12" ht="15.75" x14ac:dyDescent="0.3">
      <c r="A12" s="3">
        <v>5</v>
      </c>
      <c r="B12" s="3" t="s">
        <v>71</v>
      </c>
      <c r="C12" s="3" t="s">
        <v>737</v>
      </c>
      <c r="D12" s="3" t="s">
        <v>525</v>
      </c>
      <c r="E12" s="5">
        <v>136448</v>
      </c>
      <c r="F12" s="8">
        <v>2733.19</v>
      </c>
      <c r="G12" s="12">
        <v>5.3200000000000004E-2</v>
      </c>
      <c r="K12" s="104" t="s">
        <v>409</v>
      </c>
      <c r="L12" s="12">
        <v>0.10210000000000001</v>
      </c>
    </row>
    <row r="13" spans="1:12" ht="15.75" x14ac:dyDescent="0.3">
      <c r="A13" s="3">
        <v>6</v>
      </c>
      <c r="B13" s="3" t="s">
        <v>907</v>
      </c>
      <c r="C13" s="3" t="s">
        <v>908</v>
      </c>
      <c r="D13" s="3" t="s">
        <v>676</v>
      </c>
      <c r="E13" s="5">
        <v>2925223</v>
      </c>
      <c r="F13" s="8">
        <v>2305.08</v>
      </c>
      <c r="G13" s="12">
        <v>4.4900000000000002E-2</v>
      </c>
      <c r="K13" s="104" t="s">
        <v>911</v>
      </c>
      <c r="L13" s="12">
        <v>3.4099999999999998E-2</v>
      </c>
    </row>
    <row r="14" spans="1:12" ht="15.75" x14ac:dyDescent="0.3">
      <c r="A14" s="3">
        <v>7</v>
      </c>
      <c r="B14" s="3" t="s">
        <v>909</v>
      </c>
      <c r="C14" s="3" t="s">
        <v>910</v>
      </c>
      <c r="D14" s="3" t="s">
        <v>911</v>
      </c>
      <c r="E14" s="5">
        <v>1295972</v>
      </c>
      <c r="F14" s="8">
        <v>1754.1</v>
      </c>
      <c r="G14" s="12">
        <v>3.4099999999999998E-2</v>
      </c>
      <c r="K14" s="104" t="s">
        <v>819</v>
      </c>
      <c r="L14" s="12">
        <v>1.66E-2</v>
      </c>
    </row>
    <row r="15" spans="1:12" ht="15.75" x14ac:dyDescent="0.3">
      <c r="A15" s="3">
        <v>8</v>
      </c>
      <c r="B15" s="3" t="s">
        <v>810</v>
      </c>
      <c r="C15" s="3" t="s">
        <v>811</v>
      </c>
      <c r="D15" s="3" t="s">
        <v>409</v>
      </c>
      <c r="E15" s="5">
        <v>1250115</v>
      </c>
      <c r="F15" s="8">
        <v>1693.91</v>
      </c>
      <c r="G15" s="12">
        <v>3.3000000000000002E-2</v>
      </c>
      <c r="K15" s="104" t="s">
        <v>427</v>
      </c>
      <c r="L15" s="12">
        <v>4.1999999999999997E-3</v>
      </c>
    </row>
    <row r="16" spans="1:12" ht="15.75" x14ac:dyDescent="0.3">
      <c r="A16" s="3">
        <v>9</v>
      </c>
      <c r="B16" s="3" t="s">
        <v>912</v>
      </c>
      <c r="C16" s="3" t="s">
        <v>913</v>
      </c>
      <c r="D16" s="3" t="s">
        <v>676</v>
      </c>
      <c r="E16" s="5">
        <v>330369</v>
      </c>
      <c r="F16" s="8">
        <v>1547.61</v>
      </c>
      <c r="G16" s="12">
        <v>3.0099999999999998E-2</v>
      </c>
      <c r="K16" s="104" t="s">
        <v>124</v>
      </c>
      <c r="L16" s="12">
        <v>0.28520000000000001</v>
      </c>
    </row>
    <row r="17" spans="1:8" ht="15.75" x14ac:dyDescent="0.3">
      <c r="A17" s="3">
        <v>10</v>
      </c>
      <c r="B17" s="3" t="s">
        <v>523</v>
      </c>
      <c r="C17" s="3" t="s">
        <v>524</v>
      </c>
      <c r="D17" s="3" t="s">
        <v>525</v>
      </c>
      <c r="E17" s="5">
        <v>342100</v>
      </c>
      <c r="F17" s="8">
        <v>1464.02</v>
      </c>
      <c r="G17" s="12">
        <v>2.8500000000000001E-2</v>
      </c>
    </row>
    <row r="18" spans="1:8" ht="15.75" x14ac:dyDescent="0.3">
      <c r="A18" s="3">
        <v>11</v>
      </c>
      <c r="B18" s="3" t="s">
        <v>211</v>
      </c>
      <c r="C18" s="3" t="s">
        <v>914</v>
      </c>
      <c r="D18" s="3" t="s">
        <v>525</v>
      </c>
      <c r="E18" s="5">
        <v>1543147</v>
      </c>
      <c r="F18" s="8">
        <v>1417.38</v>
      </c>
      <c r="G18" s="12">
        <v>2.76E-2</v>
      </c>
    </row>
    <row r="19" spans="1:8" ht="15.75" x14ac:dyDescent="0.3">
      <c r="A19" s="3">
        <v>12</v>
      </c>
      <c r="B19" s="3" t="s">
        <v>501</v>
      </c>
      <c r="C19" s="3" t="s">
        <v>502</v>
      </c>
      <c r="D19" s="3" t="s">
        <v>409</v>
      </c>
      <c r="E19" s="5">
        <v>561561</v>
      </c>
      <c r="F19" s="8">
        <v>1261.55</v>
      </c>
      <c r="G19" s="12">
        <v>2.46E-2</v>
      </c>
    </row>
    <row r="20" spans="1:8" ht="15.75" x14ac:dyDescent="0.3">
      <c r="A20" s="3">
        <v>13</v>
      </c>
      <c r="B20" s="3" t="s">
        <v>768</v>
      </c>
      <c r="C20" s="3" t="s">
        <v>769</v>
      </c>
      <c r="D20" s="3" t="s">
        <v>525</v>
      </c>
      <c r="E20" s="5">
        <v>529713</v>
      </c>
      <c r="F20" s="8">
        <v>1242.18</v>
      </c>
      <c r="G20" s="12">
        <v>2.4199999999999999E-2</v>
      </c>
    </row>
    <row r="21" spans="1:8" ht="15.75" x14ac:dyDescent="0.3">
      <c r="A21" s="3">
        <v>14</v>
      </c>
      <c r="B21" s="3" t="s">
        <v>915</v>
      </c>
      <c r="C21" s="3" t="s">
        <v>916</v>
      </c>
      <c r="D21" s="3" t="s">
        <v>659</v>
      </c>
      <c r="E21" s="5">
        <v>1903457</v>
      </c>
      <c r="F21" s="8">
        <v>1028.82</v>
      </c>
      <c r="G21" s="12">
        <v>0.02</v>
      </c>
    </row>
    <row r="22" spans="1:8" ht="15.75" x14ac:dyDescent="0.3">
      <c r="A22" s="3">
        <v>15</v>
      </c>
      <c r="B22" s="3" t="s">
        <v>683</v>
      </c>
      <c r="C22" s="3" t="s">
        <v>684</v>
      </c>
      <c r="D22" s="3" t="s">
        <v>409</v>
      </c>
      <c r="E22" s="5">
        <v>375922</v>
      </c>
      <c r="F22" s="8">
        <v>1027.58</v>
      </c>
      <c r="G22" s="12">
        <v>0.02</v>
      </c>
    </row>
    <row r="23" spans="1:8" ht="15.75" x14ac:dyDescent="0.3">
      <c r="A23" s="3">
        <v>16</v>
      </c>
      <c r="B23" s="3" t="s">
        <v>448</v>
      </c>
      <c r="C23" s="3" t="s">
        <v>449</v>
      </c>
      <c r="D23" s="3" t="s">
        <v>409</v>
      </c>
      <c r="E23" s="5">
        <v>185626</v>
      </c>
      <c r="F23" s="8">
        <v>951.05</v>
      </c>
      <c r="G23" s="12">
        <v>1.8500000000000003E-2</v>
      </c>
    </row>
    <row r="24" spans="1:8" ht="15.75" x14ac:dyDescent="0.3">
      <c r="A24" s="3">
        <v>17</v>
      </c>
      <c r="B24" s="3" t="s">
        <v>817</v>
      </c>
      <c r="C24" s="3" t="s">
        <v>818</v>
      </c>
      <c r="D24" s="3" t="s">
        <v>819</v>
      </c>
      <c r="E24" s="5">
        <v>834485</v>
      </c>
      <c r="F24" s="8">
        <v>852.43</v>
      </c>
      <c r="G24" s="12">
        <v>1.66E-2</v>
      </c>
    </row>
    <row r="25" spans="1:8" ht="15.75" x14ac:dyDescent="0.3">
      <c r="A25" s="3">
        <v>18</v>
      </c>
      <c r="B25" s="3" t="s">
        <v>407</v>
      </c>
      <c r="C25" s="3" t="s">
        <v>408</v>
      </c>
      <c r="D25" s="3" t="s">
        <v>409</v>
      </c>
      <c r="E25" s="5">
        <v>56310</v>
      </c>
      <c r="F25" s="8">
        <v>309.39999999999998</v>
      </c>
      <c r="G25" s="12">
        <v>6.0000000000000001E-3</v>
      </c>
    </row>
    <row r="26" spans="1:8" ht="15.75" x14ac:dyDescent="0.3">
      <c r="A26" s="3">
        <v>19</v>
      </c>
      <c r="B26" s="3" t="s">
        <v>848</v>
      </c>
      <c r="C26" s="3" t="s">
        <v>849</v>
      </c>
      <c r="D26" s="3" t="s">
        <v>427</v>
      </c>
      <c r="E26" s="5">
        <v>253878</v>
      </c>
      <c r="F26" s="8">
        <v>214.53</v>
      </c>
      <c r="G26" s="12">
        <v>4.1999999999999997E-3</v>
      </c>
    </row>
    <row r="27" spans="1:8" ht="15.75" x14ac:dyDescent="0.3">
      <c r="A27" s="3">
        <v>20</v>
      </c>
      <c r="B27" s="3" t="s">
        <v>789</v>
      </c>
      <c r="C27" s="3" t="s">
        <v>790</v>
      </c>
      <c r="D27" s="3" t="s">
        <v>525</v>
      </c>
      <c r="E27" s="5">
        <v>7843</v>
      </c>
      <c r="F27" s="8">
        <v>85.53</v>
      </c>
      <c r="G27" s="12">
        <v>1.7000000000000001E-3</v>
      </c>
    </row>
    <row r="28" spans="1:8" ht="15.75" x14ac:dyDescent="0.3">
      <c r="A28" s="31"/>
      <c r="B28" s="31" t="s">
        <v>16</v>
      </c>
      <c r="C28" s="31"/>
      <c r="D28" s="31"/>
      <c r="E28" s="31"/>
      <c r="F28" s="32">
        <v>36726.75</v>
      </c>
      <c r="G28" s="33">
        <v>0.71479999999999988</v>
      </c>
    </row>
    <row r="30" spans="1:8" ht="15.75" x14ac:dyDescent="0.3">
      <c r="B30" s="2" t="s">
        <v>17</v>
      </c>
    </row>
    <row r="31" spans="1:8" ht="15.75" x14ac:dyDescent="0.3">
      <c r="A31" s="3">
        <v>21</v>
      </c>
      <c r="B31" s="2" t="s">
        <v>115</v>
      </c>
      <c r="F31" s="8">
        <v>2590.69</v>
      </c>
      <c r="G31" s="12">
        <v>5.04E-2</v>
      </c>
      <c r="H31" s="1">
        <v>44291</v>
      </c>
    </row>
    <row r="32" spans="1:8" ht="15.75" x14ac:dyDescent="0.3">
      <c r="A32" s="31"/>
      <c r="B32" s="31" t="s">
        <v>16</v>
      </c>
      <c r="C32" s="31"/>
      <c r="D32" s="31"/>
      <c r="E32" s="31"/>
      <c r="F32" s="32">
        <v>2590.69</v>
      </c>
      <c r="G32" s="33">
        <v>5.04E-2</v>
      </c>
    </row>
    <row r="34" spans="1:7" ht="15.75" x14ac:dyDescent="0.3">
      <c r="B34" s="2" t="s">
        <v>821</v>
      </c>
    </row>
    <row r="35" spans="1:7" ht="15.75" x14ac:dyDescent="0.3">
      <c r="B35" s="2" t="s">
        <v>1282</v>
      </c>
    </row>
    <row r="36" spans="1:7" ht="15.75" x14ac:dyDescent="0.3">
      <c r="A36" s="3">
        <v>22</v>
      </c>
      <c r="B36" s="3" t="s">
        <v>917</v>
      </c>
      <c r="C36" s="3" t="s">
        <v>918</v>
      </c>
      <c r="E36" s="5">
        <v>491216.6</v>
      </c>
      <c r="F36" s="8">
        <v>6751.75</v>
      </c>
      <c r="G36" s="12">
        <v>0.13140000000000002</v>
      </c>
    </row>
    <row r="37" spans="1:7" ht="15.75" x14ac:dyDescent="0.3">
      <c r="A37" s="3">
        <v>23</v>
      </c>
      <c r="B37" s="3" t="s">
        <v>919</v>
      </c>
      <c r="C37" s="3" t="s">
        <v>920</v>
      </c>
      <c r="E37" s="5">
        <v>519599.58</v>
      </c>
      <c r="F37" s="8">
        <v>5965.56</v>
      </c>
      <c r="G37" s="12">
        <v>0.11609999999999999</v>
      </c>
    </row>
    <row r="38" spans="1:7" ht="15.75" x14ac:dyDescent="0.3">
      <c r="A38" s="31"/>
      <c r="B38" s="31" t="s">
        <v>16</v>
      </c>
      <c r="C38" s="31"/>
      <c r="D38" s="31"/>
      <c r="E38" s="31"/>
      <c r="F38" s="32">
        <v>12717.31</v>
      </c>
      <c r="G38" s="33">
        <v>0.2475</v>
      </c>
    </row>
    <row r="40" spans="1:7" ht="15.75" x14ac:dyDescent="0.3">
      <c r="B40" s="2" t="s">
        <v>116</v>
      </c>
    </row>
    <row r="41" spans="1:7" ht="15.75" x14ac:dyDescent="0.3">
      <c r="A41" s="3"/>
      <c r="B41" s="3" t="s">
        <v>117</v>
      </c>
      <c r="C41" s="3"/>
      <c r="D41" s="5"/>
      <c r="F41" s="8">
        <v>-653.92999999999995</v>
      </c>
      <c r="G41" s="12">
        <v>-1.2699999999999999E-2</v>
      </c>
    </row>
    <row r="42" spans="1:7" ht="15.75" x14ac:dyDescent="0.3">
      <c r="A42" s="31"/>
      <c r="B42" s="31" t="s">
        <v>16</v>
      </c>
      <c r="C42" s="31"/>
      <c r="D42" s="31"/>
      <c r="E42" s="31"/>
      <c r="F42" s="32">
        <v>-653.92999999999995</v>
      </c>
      <c r="G42" s="33">
        <v>-1.2699999999999999E-2</v>
      </c>
    </row>
    <row r="44" spans="1:7" ht="15.75" x14ac:dyDescent="0.3">
      <c r="A44" s="7"/>
      <c r="B44" s="7" t="s">
        <v>118</v>
      </c>
      <c r="C44" s="7"/>
      <c r="D44" s="7"/>
      <c r="E44" s="7"/>
      <c r="F44" s="9">
        <v>51380.82</v>
      </c>
      <c r="G44" s="13">
        <v>0.99999999999999989</v>
      </c>
    </row>
    <row r="45" spans="1:7" ht="15.75" x14ac:dyDescent="0.3">
      <c r="A45" s="3" t="s">
        <v>119</v>
      </c>
    </row>
    <row r="46" spans="1:7" ht="15.75" x14ac:dyDescent="0.3">
      <c r="A46" s="4">
        <v>1</v>
      </c>
      <c r="B46" s="4" t="s">
        <v>120</v>
      </c>
    </row>
    <row r="47" spans="1:7" ht="15.75" x14ac:dyDescent="0.3">
      <c r="A47" s="4">
        <v>2</v>
      </c>
      <c r="B47" s="4" t="s">
        <v>824</v>
      </c>
    </row>
    <row r="48" spans="1:7" ht="15.75" x14ac:dyDescent="0.3">
      <c r="A48" s="4">
        <v>3</v>
      </c>
      <c r="B48" s="4" t="s">
        <v>1280</v>
      </c>
    </row>
    <row r="50" spans="1:6" ht="15.75" x14ac:dyDescent="0.3">
      <c r="A50" s="123"/>
      <c r="B50" s="124" t="s">
        <v>1441</v>
      </c>
      <c r="C50" s="123"/>
      <c r="D50" s="123"/>
      <c r="E50" s="123"/>
      <c r="F50" s="123"/>
    </row>
    <row r="51" spans="1:6" x14ac:dyDescent="0.25">
      <c r="A51" s="123"/>
      <c r="B51" s="135" t="s">
        <v>1490</v>
      </c>
      <c r="C51" s="135"/>
      <c r="D51" s="135"/>
      <c r="E51" s="135"/>
      <c r="F51" s="128" t="s">
        <v>8</v>
      </c>
    </row>
    <row r="52" spans="1:6" x14ac:dyDescent="0.25">
      <c r="A52" s="123"/>
      <c r="B52" s="129" t="s">
        <v>1491</v>
      </c>
      <c r="C52" s="130"/>
      <c r="D52" s="130"/>
      <c r="E52" s="130"/>
      <c r="F52" s="131">
        <v>0.71789999999999998</v>
      </c>
    </row>
    <row r="53" spans="1:6" x14ac:dyDescent="0.25">
      <c r="A53" s="123"/>
      <c r="B53" s="129" t="s">
        <v>115</v>
      </c>
      <c r="C53" s="130"/>
      <c r="D53" s="130"/>
      <c r="E53" s="130"/>
      <c r="F53" s="131">
        <v>5.4100000000000002E-2</v>
      </c>
    </row>
    <row r="54" spans="1:6" x14ac:dyDescent="0.25">
      <c r="A54" s="123"/>
      <c r="B54" s="129" t="s">
        <v>1492</v>
      </c>
      <c r="C54" s="130"/>
      <c r="D54" s="130"/>
      <c r="E54" s="130"/>
      <c r="F54" s="131"/>
    </row>
    <row r="55" spans="1:6" x14ac:dyDescent="0.25">
      <c r="A55" s="123"/>
      <c r="B55" s="129" t="s">
        <v>917</v>
      </c>
      <c r="C55" s="130"/>
      <c r="D55" s="130"/>
      <c r="E55" s="130"/>
      <c r="F55" s="131">
        <v>0.13070000000000001</v>
      </c>
    </row>
    <row r="56" spans="1:6" x14ac:dyDescent="0.25">
      <c r="A56" s="123"/>
      <c r="B56" s="129" t="s">
        <v>919</v>
      </c>
      <c r="C56" s="130"/>
      <c r="D56" s="130"/>
      <c r="E56" s="130"/>
      <c r="F56" s="131">
        <v>9.74E-2</v>
      </c>
    </row>
    <row r="57" spans="1:6" x14ac:dyDescent="0.25">
      <c r="A57" s="123"/>
      <c r="B57" s="129" t="s">
        <v>117</v>
      </c>
      <c r="C57" s="130"/>
      <c r="D57" s="130"/>
      <c r="E57" s="130"/>
      <c r="F57" s="131"/>
    </row>
    <row r="58" spans="1:6" x14ac:dyDescent="0.25">
      <c r="A58" s="123"/>
      <c r="B58" s="132" t="s">
        <v>1443</v>
      </c>
      <c r="C58" s="130"/>
      <c r="D58" s="130"/>
      <c r="E58" s="130"/>
      <c r="F58" s="133">
        <v>1.0001</v>
      </c>
    </row>
    <row r="59" spans="1:6" x14ac:dyDescent="0.25">
      <c r="A59" s="123"/>
      <c r="B59" s="123"/>
      <c r="C59" s="123"/>
      <c r="D59" s="123"/>
      <c r="E59" s="123"/>
      <c r="F59" s="123"/>
    </row>
    <row r="60" spans="1:6" x14ac:dyDescent="0.25">
      <c r="A60" s="123"/>
      <c r="B60" s="135" t="s">
        <v>1493</v>
      </c>
      <c r="C60" s="135"/>
      <c r="D60" s="135"/>
      <c r="E60" s="135"/>
      <c r="F60" s="135"/>
    </row>
    <row r="61" spans="1:6" x14ac:dyDescent="0.25">
      <c r="A61" s="123"/>
      <c r="B61" s="135" t="s">
        <v>1445</v>
      </c>
      <c r="C61" s="135"/>
      <c r="D61" s="135"/>
      <c r="E61" s="135"/>
      <c r="F61" s="135"/>
    </row>
    <row r="62" spans="1:6" x14ac:dyDescent="0.25">
      <c r="A62" s="123"/>
      <c r="B62" s="135" t="s">
        <v>1446</v>
      </c>
      <c r="C62" s="135"/>
      <c r="D62" s="135"/>
      <c r="E62" s="135"/>
      <c r="F62" s="128" t="s">
        <v>8</v>
      </c>
    </row>
    <row r="63" spans="1:6" x14ac:dyDescent="0.25">
      <c r="A63" s="123"/>
      <c r="B63" s="136" t="s">
        <v>1494</v>
      </c>
      <c r="C63" s="130"/>
      <c r="D63" s="130"/>
      <c r="E63" s="130"/>
      <c r="F63" s="137">
        <v>9.1979360943419602E-2</v>
      </c>
    </row>
    <row r="64" spans="1:6" x14ac:dyDescent="0.25">
      <c r="A64" s="123"/>
      <c r="B64" s="136" t="s">
        <v>1495</v>
      </c>
      <c r="C64" s="130"/>
      <c r="D64" s="130"/>
      <c r="E64" s="130"/>
      <c r="F64" s="137">
        <v>8.9800332158470234E-2</v>
      </c>
    </row>
    <row r="65" spans="1:6" x14ac:dyDescent="0.25">
      <c r="A65" s="123"/>
      <c r="B65" s="136" t="s">
        <v>1496</v>
      </c>
      <c r="C65" s="130"/>
      <c r="D65" s="130"/>
      <c r="E65" s="130"/>
      <c r="F65" s="137">
        <v>8.8790774563885205E-2</v>
      </c>
    </row>
    <row r="66" spans="1:6" x14ac:dyDescent="0.25">
      <c r="A66" s="123"/>
      <c r="B66" s="136" t="s">
        <v>1497</v>
      </c>
      <c r="C66" s="130"/>
      <c r="D66" s="130"/>
      <c r="E66" s="130"/>
      <c r="F66" s="137">
        <v>7.5429825903927369E-2</v>
      </c>
    </row>
    <row r="67" spans="1:6" x14ac:dyDescent="0.25">
      <c r="A67" s="123"/>
      <c r="B67" s="136" t="s">
        <v>1498</v>
      </c>
      <c r="C67" s="130"/>
      <c r="D67" s="130"/>
      <c r="E67" s="130"/>
      <c r="F67" s="137">
        <v>4.9145588095450943E-2</v>
      </c>
    </row>
    <row r="68" spans="1:6" x14ac:dyDescent="0.25">
      <c r="A68" s="123"/>
      <c r="B68" s="136" t="s">
        <v>1499</v>
      </c>
      <c r="C68" s="130"/>
      <c r="D68" s="130"/>
      <c r="E68" s="130"/>
      <c r="F68" s="137">
        <v>4.5552585166254156E-2</v>
      </c>
    </row>
    <row r="69" spans="1:6" x14ac:dyDescent="0.25">
      <c r="A69" s="123"/>
      <c r="B69" s="136" t="s">
        <v>1500</v>
      </c>
      <c r="C69" s="130"/>
      <c r="D69" s="130"/>
      <c r="E69" s="130"/>
      <c r="F69" s="137">
        <v>4.4431426167384179E-2</v>
      </c>
    </row>
    <row r="70" spans="1:6" x14ac:dyDescent="0.25">
      <c r="A70" s="123"/>
      <c r="B70" s="136" t="s">
        <v>1501</v>
      </c>
      <c r="C70" s="136"/>
      <c r="D70" s="130"/>
      <c r="E70" s="130"/>
      <c r="F70" s="137">
        <v>4.1809699274193736E-2</v>
      </c>
    </row>
    <row r="71" spans="1:6" x14ac:dyDescent="0.25">
      <c r="A71" s="123"/>
      <c r="B71" s="136" t="s">
        <v>1502</v>
      </c>
      <c r="C71" s="130"/>
      <c r="D71" s="130"/>
      <c r="E71" s="130"/>
      <c r="F71" s="137">
        <v>4.1588545592371733E-2</v>
      </c>
    </row>
    <row r="72" spans="1:6" x14ac:dyDescent="0.25">
      <c r="A72" s="123"/>
      <c r="B72" s="136" t="s">
        <v>1503</v>
      </c>
      <c r="C72" s="130"/>
      <c r="D72" s="130"/>
      <c r="E72" s="130"/>
      <c r="F72" s="137">
        <v>3.9941032166825596E-2</v>
      </c>
    </row>
    <row r="73" spans="1:6" x14ac:dyDescent="0.25">
      <c r="A73" s="123"/>
      <c r="B73" s="136" t="s">
        <v>1283</v>
      </c>
      <c r="C73" s="130"/>
      <c r="D73" s="130"/>
      <c r="E73" s="130"/>
      <c r="F73" s="137">
        <v>0.38307654813106917</v>
      </c>
    </row>
    <row r="74" spans="1:6" x14ac:dyDescent="0.25">
      <c r="A74" s="123"/>
      <c r="B74" s="136" t="s">
        <v>1457</v>
      </c>
      <c r="C74" s="130"/>
      <c r="D74" s="130"/>
      <c r="E74" s="130"/>
      <c r="F74" s="137">
        <v>8.4542818367481232E-3</v>
      </c>
    </row>
    <row r="75" spans="1:6" x14ac:dyDescent="0.25">
      <c r="A75" s="123"/>
      <c r="B75" s="138" t="s">
        <v>1443</v>
      </c>
      <c r="C75" s="130"/>
      <c r="D75" s="130"/>
      <c r="E75" s="130"/>
      <c r="F75" s="139">
        <v>1</v>
      </c>
    </row>
    <row r="76" spans="1:6" x14ac:dyDescent="0.25">
      <c r="A76" s="140"/>
      <c r="B76" s="140"/>
      <c r="C76" s="140"/>
      <c r="D76" s="140"/>
      <c r="E76" s="140"/>
      <c r="F76" s="140"/>
    </row>
    <row r="77" spans="1:6" x14ac:dyDescent="0.25">
      <c r="A77" s="123"/>
      <c r="B77" s="135" t="s">
        <v>1458</v>
      </c>
      <c r="C77" s="135"/>
      <c r="D77" s="135"/>
      <c r="E77" s="135"/>
      <c r="F77" s="135"/>
    </row>
    <row r="78" spans="1:6" x14ac:dyDescent="0.25">
      <c r="A78" s="123"/>
      <c r="B78" s="136" t="s">
        <v>1504</v>
      </c>
      <c r="C78" s="130"/>
      <c r="D78" s="130"/>
      <c r="E78" s="130"/>
      <c r="F78" s="137">
        <v>0.45420819520950301</v>
      </c>
    </row>
    <row r="79" spans="1:6" x14ac:dyDescent="0.25">
      <c r="A79" s="123"/>
      <c r="B79" s="136" t="s">
        <v>1505</v>
      </c>
      <c r="C79" s="130"/>
      <c r="D79" s="130"/>
      <c r="E79" s="130"/>
      <c r="F79" s="137">
        <v>0.290718853473663</v>
      </c>
    </row>
    <row r="80" spans="1:6" x14ac:dyDescent="0.25">
      <c r="A80" s="123"/>
      <c r="B80" s="136" t="s">
        <v>1506</v>
      </c>
      <c r="C80" s="130"/>
      <c r="D80" s="130"/>
      <c r="E80" s="130"/>
      <c r="F80" s="137">
        <v>9.7120076417923001E-2</v>
      </c>
    </row>
    <row r="81" spans="1:6" x14ac:dyDescent="0.25">
      <c r="A81" s="123"/>
      <c r="B81" s="136" t="s">
        <v>1507</v>
      </c>
      <c r="C81" s="130"/>
      <c r="D81" s="130"/>
      <c r="E81" s="130"/>
      <c r="F81" s="137">
        <v>4.1903026401996599E-2</v>
      </c>
    </row>
    <row r="82" spans="1:6" x14ac:dyDescent="0.25">
      <c r="A82" s="123"/>
      <c r="B82" s="136" t="s">
        <v>1508</v>
      </c>
      <c r="C82" s="130"/>
      <c r="D82" s="130"/>
      <c r="E82" s="130"/>
      <c r="F82" s="137">
        <v>0</v>
      </c>
    </row>
    <row r="83" spans="1:6" x14ac:dyDescent="0.25">
      <c r="A83" s="123"/>
      <c r="B83" s="136" t="s">
        <v>1509</v>
      </c>
      <c r="C83" s="130"/>
      <c r="D83" s="130"/>
      <c r="E83" s="130"/>
      <c r="F83" s="137">
        <v>0.10884667932987201</v>
      </c>
    </row>
    <row r="84" spans="1:6" x14ac:dyDescent="0.25">
      <c r="A84" s="140"/>
      <c r="B84" s="136" t="s">
        <v>1457</v>
      </c>
      <c r="C84" s="130"/>
      <c r="D84" s="130"/>
      <c r="E84" s="130"/>
      <c r="F84" s="137">
        <v>7.2031738236546499E-3</v>
      </c>
    </row>
    <row r="85" spans="1:6" x14ac:dyDescent="0.25">
      <c r="A85" s="123"/>
      <c r="B85" s="138" t="s">
        <v>1443</v>
      </c>
      <c r="C85" s="130"/>
      <c r="D85" s="130"/>
      <c r="E85" s="130"/>
      <c r="F85" s="139">
        <v>1.0000000046566122</v>
      </c>
    </row>
    <row r="86" spans="1:6" x14ac:dyDescent="0.25">
      <c r="A86" s="123"/>
      <c r="B86" s="147"/>
      <c r="C86" s="140"/>
      <c r="D86" s="140"/>
      <c r="E86" s="140"/>
      <c r="F86" s="144"/>
    </row>
    <row r="87" spans="1:6" x14ac:dyDescent="0.25">
      <c r="A87" s="123"/>
      <c r="B87" s="135" t="s">
        <v>1471</v>
      </c>
      <c r="C87" s="135"/>
      <c r="D87" s="135"/>
      <c r="E87" s="135"/>
      <c r="F87" s="135"/>
    </row>
    <row r="88" spans="1:6" x14ac:dyDescent="0.25">
      <c r="A88" s="123"/>
      <c r="B88" s="136" t="s">
        <v>1472</v>
      </c>
      <c r="C88" s="130"/>
      <c r="D88" s="130"/>
      <c r="E88" s="130"/>
      <c r="F88" s="137">
        <v>0.93834687204263623</v>
      </c>
    </row>
    <row r="89" spans="1:6" x14ac:dyDescent="0.25">
      <c r="A89" s="123"/>
      <c r="B89" s="136" t="s">
        <v>1473</v>
      </c>
      <c r="C89" s="130"/>
      <c r="D89" s="130"/>
      <c r="E89" s="130"/>
      <c r="F89" s="137">
        <v>6.1653086576331208E-2</v>
      </c>
    </row>
    <row r="90" spans="1:6" x14ac:dyDescent="0.25">
      <c r="A90" s="123"/>
      <c r="B90" s="136" t="s">
        <v>1474</v>
      </c>
      <c r="C90" s="130"/>
      <c r="D90" s="130"/>
      <c r="E90" s="130"/>
      <c r="F90" s="137">
        <v>4.1381032626140587E-8</v>
      </c>
    </row>
    <row r="91" spans="1:6" x14ac:dyDescent="0.25">
      <c r="A91" s="123"/>
      <c r="B91" s="138" t="s">
        <v>1443</v>
      </c>
      <c r="C91" s="130"/>
      <c r="D91" s="130"/>
      <c r="E91" s="130"/>
      <c r="F91" s="149">
        <v>1</v>
      </c>
    </row>
    <row r="92" spans="1:6" x14ac:dyDescent="0.25">
      <c r="A92" s="123"/>
      <c r="B92" s="123"/>
      <c r="C92" s="123"/>
      <c r="D92" s="123"/>
      <c r="E92" s="123"/>
      <c r="F92" s="123"/>
    </row>
    <row r="93" spans="1:6" x14ac:dyDescent="0.25">
      <c r="A93" s="123"/>
      <c r="B93" s="135" t="s">
        <v>1510</v>
      </c>
      <c r="C93" s="135"/>
      <c r="D93" s="135"/>
      <c r="E93" s="135"/>
      <c r="F93" s="135"/>
    </row>
    <row r="94" spans="1:6" x14ac:dyDescent="0.25">
      <c r="A94" s="123"/>
      <c r="B94" s="135" t="s">
        <v>1445</v>
      </c>
      <c r="C94" s="135"/>
      <c r="D94" s="135"/>
      <c r="E94" s="135"/>
      <c r="F94" s="135"/>
    </row>
    <row r="95" spans="1:6" x14ac:dyDescent="0.25">
      <c r="A95" s="123"/>
      <c r="B95" s="135" t="s">
        <v>1446</v>
      </c>
      <c r="C95" s="135"/>
      <c r="D95" s="135"/>
      <c r="E95" s="135"/>
      <c r="F95" s="128" t="s">
        <v>8</v>
      </c>
    </row>
    <row r="96" spans="1:6" x14ac:dyDescent="0.25">
      <c r="A96" s="123"/>
      <c r="B96" s="136" t="s">
        <v>1511</v>
      </c>
      <c r="C96" s="130"/>
      <c r="D96" s="130"/>
      <c r="E96" s="130"/>
      <c r="F96" s="137">
        <v>4.495676185698845E-2</v>
      </c>
    </row>
    <row r="97" spans="1:6" x14ac:dyDescent="0.25">
      <c r="A97" s="123"/>
      <c r="B97" s="136" t="s">
        <v>1512</v>
      </c>
      <c r="C97" s="130"/>
      <c r="D97" s="130"/>
      <c r="E97" s="130"/>
      <c r="F97" s="137">
        <v>4.4466783884208404E-2</v>
      </c>
    </row>
    <row r="98" spans="1:6" x14ac:dyDescent="0.25">
      <c r="A98" s="123"/>
      <c r="B98" s="136" t="s">
        <v>1513</v>
      </c>
      <c r="C98" s="130"/>
      <c r="D98" s="130"/>
      <c r="E98" s="130"/>
      <c r="F98" s="137">
        <v>3.7589624545516627E-2</v>
      </c>
    </row>
    <row r="99" spans="1:6" x14ac:dyDescent="0.25">
      <c r="A99" s="123"/>
      <c r="B99" s="136" t="s">
        <v>1514</v>
      </c>
      <c r="C99" s="136"/>
      <c r="D99" s="130"/>
      <c r="E99" s="130"/>
      <c r="F99" s="137">
        <v>3.7540175755473748E-2</v>
      </c>
    </row>
    <row r="100" spans="1:6" x14ac:dyDescent="0.25">
      <c r="A100" s="123"/>
      <c r="B100" s="136" t="s">
        <v>1515</v>
      </c>
      <c r="C100" s="130"/>
      <c r="D100" s="130"/>
      <c r="E100" s="130"/>
      <c r="F100" s="137">
        <v>3.4771907182550375E-2</v>
      </c>
    </row>
    <row r="101" spans="1:6" x14ac:dyDescent="0.25">
      <c r="A101" s="123"/>
      <c r="B101" s="136" t="s">
        <v>1516</v>
      </c>
      <c r="C101" s="130"/>
      <c r="D101" s="130"/>
      <c r="E101" s="130"/>
      <c r="F101" s="137">
        <v>3.1047938558271024E-2</v>
      </c>
    </row>
    <row r="102" spans="1:6" x14ac:dyDescent="0.25">
      <c r="A102" s="123"/>
      <c r="B102" s="136" t="s">
        <v>1517</v>
      </c>
      <c r="C102" s="130"/>
      <c r="D102" s="130"/>
      <c r="E102" s="130"/>
      <c r="F102" s="137">
        <v>2.9112249195223577E-2</v>
      </c>
    </row>
    <row r="103" spans="1:6" x14ac:dyDescent="0.25">
      <c r="A103" s="123"/>
      <c r="B103" s="136" t="s">
        <v>1518</v>
      </c>
      <c r="C103" s="130"/>
      <c r="D103" s="130"/>
      <c r="E103" s="130"/>
      <c r="F103" s="137">
        <v>2.8520139877569323E-2</v>
      </c>
    </row>
    <row r="104" spans="1:6" x14ac:dyDescent="0.25">
      <c r="A104" s="123"/>
      <c r="B104" s="136" t="s">
        <v>1519</v>
      </c>
      <c r="C104" s="130"/>
      <c r="D104" s="130"/>
      <c r="E104" s="130"/>
      <c r="F104" s="137">
        <v>2.8313934068993709E-2</v>
      </c>
    </row>
    <row r="105" spans="1:6" x14ac:dyDescent="0.25">
      <c r="A105" s="123"/>
      <c r="B105" s="136" t="s">
        <v>1520</v>
      </c>
      <c r="C105" s="130"/>
      <c r="D105" s="130"/>
      <c r="E105" s="130"/>
      <c r="F105" s="137">
        <v>2.8046394161047272E-2</v>
      </c>
    </row>
    <row r="106" spans="1:6" x14ac:dyDescent="0.25">
      <c r="A106" s="123"/>
      <c r="B106" s="136" t="s">
        <v>1283</v>
      </c>
      <c r="C106" s="130"/>
      <c r="D106" s="130"/>
      <c r="E106" s="130"/>
      <c r="F106" s="137">
        <v>0.62993181744101401</v>
      </c>
    </row>
    <row r="107" spans="1:6" x14ac:dyDescent="0.25">
      <c r="A107" s="140"/>
      <c r="B107" s="136" t="s">
        <v>1457</v>
      </c>
      <c r="C107" s="130"/>
      <c r="D107" s="130"/>
      <c r="E107" s="130"/>
      <c r="F107" s="137">
        <v>2.5702273473143578E-2</v>
      </c>
    </row>
    <row r="108" spans="1:6" x14ac:dyDescent="0.25">
      <c r="A108" s="123"/>
      <c r="B108" s="138" t="s">
        <v>1443</v>
      </c>
      <c r="C108" s="130"/>
      <c r="D108" s="130"/>
      <c r="E108" s="130"/>
      <c r="F108" s="139">
        <v>1</v>
      </c>
    </row>
    <row r="109" spans="1:6" x14ac:dyDescent="0.25">
      <c r="A109" s="123"/>
      <c r="B109" s="140"/>
      <c r="C109" s="140"/>
      <c r="D109" s="140"/>
      <c r="E109" s="140"/>
      <c r="F109" s="140"/>
    </row>
    <row r="110" spans="1:6" x14ac:dyDescent="0.25">
      <c r="A110" s="123"/>
      <c r="B110" s="135" t="s">
        <v>1458</v>
      </c>
      <c r="C110" s="135"/>
      <c r="D110" s="135"/>
      <c r="E110" s="135"/>
      <c r="F110" s="135"/>
    </row>
    <row r="111" spans="1:6" x14ac:dyDescent="0.25">
      <c r="A111" s="123"/>
      <c r="B111" s="136" t="s">
        <v>1521</v>
      </c>
      <c r="C111" s="130"/>
      <c r="D111" s="130"/>
      <c r="E111" s="130"/>
      <c r="F111" s="137">
        <v>0.22869791440068901</v>
      </c>
    </row>
    <row r="112" spans="1:6" x14ac:dyDescent="0.25">
      <c r="A112" s="123"/>
      <c r="B112" s="136" t="s">
        <v>1522</v>
      </c>
      <c r="C112" s="130"/>
      <c r="D112" s="130"/>
      <c r="E112" s="130"/>
      <c r="F112" s="137">
        <v>0.216599832914318</v>
      </c>
    </row>
    <row r="113" spans="1:6" x14ac:dyDescent="0.25">
      <c r="A113" s="123"/>
      <c r="B113" s="136" t="s">
        <v>1523</v>
      </c>
      <c r="C113" s="130"/>
      <c r="D113" s="130"/>
      <c r="E113" s="130"/>
      <c r="F113" s="137">
        <v>0.18971277773380299</v>
      </c>
    </row>
    <row r="114" spans="1:6" x14ac:dyDescent="0.25">
      <c r="A114" s="123"/>
      <c r="B114" s="136" t="s">
        <v>1524</v>
      </c>
      <c r="C114" s="130"/>
      <c r="D114" s="130"/>
      <c r="E114" s="130"/>
      <c r="F114" s="137">
        <v>0.114289693534374</v>
      </c>
    </row>
    <row r="115" spans="1:6" x14ac:dyDescent="0.25">
      <c r="A115" s="123"/>
      <c r="B115" s="136" t="s">
        <v>1525</v>
      </c>
      <c r="C115" s="130"/>
      <c r="D115" s="130"/>
      <c r="E115" s="130"/>
      <c r="F115" s="137">
        <v>9.7331248952456706E-2</v>
      </c>
    </row>
    <row r="116" spans="1:6" x14ac:dyDescent="0.25">
      <c r="A116" s="123"/>
      <c r="B116" s="136" t="s">
        <v>1526</v>
      </c>
      <c r="C116" s="130"/>
      <c r="D116" s="130"/>
      <c r="E116" s="130"/>
      <c r="F116" s="137">
        <v>5.4561956316264197E-2</v>
      </c>
    </row>
    <row r="117" spans="1:6" x14ac:dyDescent="0.25">
      <c r="A117" s="123"/>
      <c r="B117" s="136" t="s">
        <v>1527</v>
      </c>
      <c r="C117" s="130"/>
      <c r="D117" s="130"/>
      <c r="E117" s="130"/>
      <c r="F117" s="137">
        <v>5.2638827622679601E-2</v>
      </c>
    </row>
    <row r="118" spans="1:6" x14ac:dyDescent="0.25">
      <c r="A118" s="140"/>
      <c r="B118" s="136" t="s">
        <v>1528</v>
      </c>
      <c r="C118" s="130"/>
      <c r="D118" s="130"/>
      <c r="E118" s="130"/>
      <c r="F118" s="137">
        <v>2.3345471809710899E-2</v>
      </c>
    </row>
    <row r="119" spans="1:6" x14ac:dyDescent="0.25">
      <c r="A119" s="123"/>
      <c r="B119" s="138" t="s">
        <v>1443</v>
      </c>
      <c r="C119" s="130"/>
      <c r="D119" s="130"/>
      <c r="E119" s="130"/>
      <c r="F119" s="139">
        <v>0.97717772328429542</v>
      </c>
    </row>
    <row r="120" spans="1:6" x14ac:dyDescent="0.25">
      <c r="A120" s="123"/>
      <c r="B120" s="147"/>
      <c r="C120" s="140"/>
      <c r="D120" s="140"/>
      <c r="E120" s="140"/>
      <c r="F120" s="148"/>
    </row>
    <row r="121" spans="1:6" x14ac:dyDescent="0.25">
      <c r="A121" s="123"/>
      <c r="B121" s="135" t="s">
        <v>1471</v>
      </c>
      <c r="C121" s="135"/>
      <c r="D121" s="135"/>
      <c r="E121" s="135"/>
      <c r="F121" s="135"/>
    </row>
    <row r="122" spans="1:6" x14ac:dyDescent="0.25">
      <c r="A122" s="123"/>
      <c r="B122" s="136" t="s">
        <v>1472</v>
      </c>
      <c r="C122" s="130"/>
      <c r="D122" s="130"/>
      <c r="E122" s="130"/>
      <c r="F122" s="137">
        <v>0.85516544800643446</v>
      </c>
    </row>
    <row r="123" spans="1:6" x14ac:dyDescent="0.25">
      <c r="A123" s="123"/>
      <c r="B123" s="136" t="s">
        <v>1473</v>
      </c>
      <c r="C123" s="130"/>
      <c r="D123" s="130"/>
      <c r="E123" s="130"/>
      <c r="F123" s="137">
        <v>0.14018564826996538</v>
      </c>
    </row>
    <row r="124" spans="1:6" x14ac:dyDescent="0.25">
      <c r="A124" s="123"/>
      <c r="B124" s="136" t="s">
        <v>1474</v>
      </c>
      <c r="C124" s="130"/>
      <c r="D124" s="130"/>
      <c r="E124" s="130"/>
      <c r="F124" s="137">
        <v>4.6489037236001948E-3</v>
      </c>
    </row>
    <row r="125" spans="1:6" x14ac:dyDescent="0.25">
      <c r="A125" s="123"/>
      <c r="B125" s="138" t="s">
        <v>1443</v>
      </c>
      <c r="C125" s="130"/>
      <c r="D125" s="130"/>
      <c r="E125" s="130"/>
      <c r="F125" s="149">
        <v>1</v>
      </c>
    </row>
    <row r="126" spans="1:6" x14ac:dyDescent="0.25">
      <c r="A126" s="123"/>
      <c r="B126" s="123"/>
      <c r="C126" s="123"/>
      <c r="D126" s="123"/>
      <c r="E126" s="123"/>
      <c r="F126" s="123"/>
    </row>
    <row r="127" spans="1:6" ht="15.75" x14ac:dyDescent="0.3">
      <c r="A127" s="3" t="s">
        <v>119</v>
      </c>
      <c r="C127" s="123"/>
      <c r="D127" s="123"/>
      <c r="E127" s="123"/>
      <c r="F127" s="123"/>
    </row>
    <row r="128" spans="1:6" ht="15.75" x14ac:dyDescent="0.3">
      <c r="A128" s="4">
        <v>1</v>
      </c>
      <c r="B128" s="4" t="s">
        <v>824</v>
      </c>
      <c r="C128" s="123"/>
      <c r="D128" s="123"/>
      <c r="E128" s="123"/>
      <c r="F128" s="123"/>
    </row>
  </sheetData>
  <mergeCells count="12">
    <mergeCell ref="B110:F110"/>
    <mergeCell ref="B121:F121"/>
    <mergeCell ref="B77:F77"/>
    <mergeCell ref="B87:F87"/>
    <mergeCell ref="B93:F93"/>
    <mergeCell ref="B94:F94"/>
    <mergeCell ref="B95:E95"/>
    <mergeCell ref="B1:F1"/>
    <mergeCell ref="B51:E51"/>
    <mergeCell ref="B60:F60"/>
    <mergeCell ref="B61:F61"/>
    <mergeCell ref="B62:E62"/>
  </mergeCells>
  <pageMargins left="0.7" right="0.7" top="0.75" bottom="0.75" header="0.3" footer="0.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2"/>
  <sheetViews>
    <sheetView workbookViewId="0"/>
  </sheetViews>
  <sheetFormatPr defaultRowHeight="15" x14ac:dyDescent="0.25"/>
  <cols>
    <col min="1" max="1" width="7.140625" style="104" bestFit="1" customWidth="1"/>
    <col min="2" max="2" width="64.85546875" style="104" bestFit="1" customWidth="1"/>
    <col min="3" max="3" width="13.28515625" style="104" bestFit="1" customWidth="1"/>
    <col min="4" max="4" width="14.85546875" style="104" bestFit="1" customWidth="1"/>
    <col min="5" max="5" width="9.85546875" style="104" bestFit="1" customWidth="1"/>
    <col min="6" max="6" width="14.5703125" style="104" bestFit="1" customWidth="1"/>
    <col min="7" max="7" width="8.85546875" style="104" bestFit="1" customWidth="1"/>
    <col min="8" max="8" width="12.85546875" style="104" bestFit="1" customWidth="1"/>
    <col min="9" max="9" width="14.5703125" style="104" bestFit="1" customWidth="1"/>
    <col min="10" max="10" width="9.140625" style="104" customWidth="1"/>
    <col min="11" max="16384" width="9.140625" style="104"/>
  </cols>
  <sheetData>
    <row r="1" spans="1:10" ht="18.75" x14ac:dyDescent="0.3">
      <c r="A1" s="103"/>
      <c r="B1" s="106" t="s">
        <v>921</v>
      </c>
      <c r="C1" s="107"/>
      <c r="D1" s="107"/>
      <c r="E1" s="107"/>
      <c r="F1" s="107"/>
    </row>
    <row r="2" spans="1:10" ht="15.75" x14ac:dyDescent="0.3">
      <c r="B2" s="2" t="s">
        <v>1</v>
      </c>
    </row>
    <row r="4" spans="1:10" ht="30" customHeight="1" x14ac:dyDescent="0.25">
      <c r="A4" s="30" t="s">
        <v>2</v>
      </c>
      <c r="B4" s="30" t="s">
        <v>3</v>
      </c>
      <c r="C4" s="30" t="s">
        <v>4</v>
      </c>
      <c r="D4" s="30" t="s">
        <v>5</v>
      </c>
      <c r="E4" s="30" t="s">
        <v>6</v>
      </c>
      <c r="F4" s="30" t="s">
        <v>7</v>
      </c>
      <c r="G4" s="30" t="s">
        <v>8</v>
      </c>
      <c r="H4" s="30" t="s">
        <v>9</v>
      </c>
      <c r="I4" s="30" t="s">
        <v>10</v>
      </c>
      <c r="J4" s="30" t="s">
        <v>11</v>
      </c>
    </row>
    <row r="6" spans="1:10" ht="15.75" x14ac:dyDescent="0.3">
      <c r="B6" s="2" t="s">
        <v>821</v>
      </c>
    </row>
    <row r="7" spans="1:10" ht="15.75" x14ac:dyDescent="0.3">
      <c r="B7" s="2" t="s">
        <v>1282</v>
      </c>
    </row>
    <row r="8" spans="1:10" ht="15.75" x14ac:dyDescent="0.3">
      <c r="A8" s="3">
        <v>1</v>
      </c>
      <c r="B8" s="3" t="s">
        <v>919</v>
      </c>
      <c r="C8" s="3" t="s">
        <v>920</v>
      </c>
      <c r="E8" s="5">
        <v>566009.82000000007</v>
      </c>
      <c r="F8" s="8">
        <v>6498.4</v>
      </c>
      <c r="G8" s="12">
        <v>0.52149999999999996</v>
      </c>
    </row>
    <row r="9" spans="1:10" ht="15.75" x14ac:dyDescent="0.3">
      <c r="A9" s="3">
        <v>2</v>
      </c>
      <c r="B9" s="3" t="s">
        <v>917</v>
      </c>
      <c r="C9" s="3" t="s">
        <v>918</v>
      </c>
      <c r="E9" s="5">
        <v>413915.76</v>
      </c>
      <c r="F9" s="8">
        <v>5689.25</v>
      </c>
      <c r="G9" s="12">
        <v>0.45659999999999995</v>
      </c>
    </row>
    <row r="10" spans="1:10" ht="15.75" x14ac:dyDescent="0.3">
      <c r="A10" s="31"/>
      <c r="B10" s="31" t="s">
        <v>16</v>
      </c>
      <c r="C10" s="31"/>
      <c r="D10" s="31"/>
      <c r="E10" s="31"/>
      <c r="F10" s="32">
        <v>12187.65</v>
      </c>
      <c r="G10" s="33">
        <v>0.97809999999999997</v>
      </c>
    </row>
    <row r="12" spans="1:10" ht="15.75" x14ac:dyDescent="0.3">
      <c r="B12" s="2" t="s">
        <v>17</v>
      </c>
    </row>
    <row r="13" spans="1:10" ht="15.75" x14ac:dyDescent="0.3">
      <c r="A13" s="3">
        <v>3</v>
      </c>
      <c r="B13" s="2" t="s">
        <v>115</v>
      </c>
      <c r="F13" s="8">
        <v>290.02999999999997</v>
      </c>
      <c r="G13" s="12">
        <v>2.3300000000000001E-2</v>
      </c>
      <c r="H13" s="1">
        <v>44291</v>
      </c>
    </row>
    <row r="14" spans="1:10" ht="15.75" x14ac:dyDescent="0.3">
      <c r="A14" s="31"/>
      <c r="B14" s="31" t="s">
        <v>16</v>
      </c>
      <c r="C14" s="31"/>
      <c r="D14" s="31"/>
      <c r="E14" s="31"/>
      <c r="F14" s="32">
        <v>290.02999999999997</v>
      </c>
      <c r="G14" s="33">
        <v>2.3300000000000001E-2</v>
      </c>
    </row>
    <row r="16" spans="1:10" ht="15.75" x14ac:dyDescent="0.3">
      <c r="B16" s="2" t="s">
        <v>116</v>
      </c>
    </row>
    <row r="17" spans="1:7" ht="15.75" x14ac:dyDescent="0.3">
      <c r="A17" s="3"/>
      <c r="B17" s="3" t="s">
        <v>117</v>
      </c>
      <c r="C17" s="3"/>
      <c r="D17" s="5"/>
      <c r="F17" s="8">
        <v>-17.72</v>
      </c>
      <c r="G17" s="12">
        <v>-1.4000000000000002E-3</v>
      </c>
    </row>
    <row r="18" spans="1:7" ht="15.75" x14ac:dyDescent="0.3">
      <c r="A18" s="31"/>
      <c r="B18" s="31" t="s">
        <v>16</v>
      </c>
      <c r="C18" s="31"/>
      <c r="D18" s="31"/>
      <c r="E18" s="31"/>
      <c r="F18" s="32">
        <v>-17.72</v>
      </c>
      <c r="G18" s="33">
        <v>-1.4000000000000002E-3</v>
      </c>
    </row>
    <row r="20" spans="1:7" ht="15.75" x14ac:dyDescent="0.3">
      <c r="A20" s="7"/>
      <c r="B20" s="7" t="s">
        <v>118</v>
      </c>
      <c r="C20" s="7"/>
      <c r="D20" s="7"/>
      <c r="E20" s="7"/>
      <c r="F20" s="9">
        <v>12459.96</v>
      </c>
      <c r="G20" s="13">
        <v>1</v>
      </c>
    </row>
    <row r="21" spans="1:7" ht="15.75" x14ac:dyDescent="0.3">
      <c r="A21" s="3" t="s">
        <v>119</v>
      </c>
    </row>
    <row r="22" spans="1:7" ht="15.75" x14ac:dyDescent="0.3">
      <c r="A22" s="4">
        <v>1</v>
      </c>
      <c r="B22" s="4" t="s">
        <v>120</v>
      </c>
    </row>
    <row r="23" spans="1:7" ht="15.75" x14ac:dyDescent="0.3">
      <c r="A23" s="4">
        <v>2</v>
      </c>
      <c r="B23" s="4" t="s">
        <v>824</v>
      </c>
    </row>
    <row r="24" spans="1:7" ht="15.75" x14ac:dyDescent="0.3">
      <c r="A24" s="4">
        <v>3</v>
      </c>
      <c r="B24" s="4" t="s">
        <v>1280</v>
      </c>
    </row>
    <row r="26" spans="1:7" ht="15.75" x14ac:dyDescent="0.3">
      <c r="A26" s="123"/>
      <c r="B26" s="124" t="s">
        <v>1441</v>
      </c>
      <c r="C26" s="123"/>
      <c r="D26" s="123"/>
      <c r="E26" s="123"/>
      <c r="F26" s="123"/>
    </row>
    <row r="27" spans="1:7" x14ac:dyDescent="0.25">
      <c r="A27" s="123"/>
      <c r="B27" s="135" t="s">
        <v>1529</v>
      </c>
      <c r="C27" s="135"/>
      <c r="D27" s="135"/>
      <c r="E27" s="135"/>
      <c r="F27" s="128" t="s">
        <v>8</v>
      </c>
    </row>
    <row r="28" spans="1:7" x14ac:dyDescent="0.25">
      <c r="A28" s="123"/>
      <c r="B28" s="129" t="s">
        <v>919</v>
      </c>
      <c r="C28" s="130"/>
      <c r="D28" s="130"/>
      <c r="E28" s="130"/>
      <c r="F28" s="131">
        <v>0.53359999999999996</v>
      </c>
    </row>
    <row r="29" spans="1:7" x14ac:dyDescent="0.25">
      <c r="A29" s="123"/>
      <c r="B29" s="129" t="s">
        <v>917</v>
      </c>
      <c r="C29" s="130"/>
      <c r="D29" s="130"/>
      <c r="E29" s="130"/>
      <c r="F29" s="131">
        <v>0.4647</v>
      </c>
    </row>
    <row r="30" spans="1:7" x14ac:dyDescent="0.25">
      <c r="A30" s="123"/>
      <c r="B30" s="129" t="s">
        <v>115</v>
      </c>
      <c r="C30" s="130"/>
      <c r="D30" s="130"/>
      <c r="E30" s="130"/>
      <c r="F30" s="131">
        <v>2.3E-2</v>
      </c>
    </row>
    <row r="31" spans="1:7" x14ac:dyDescent="0.25">
      <c r="A31" s="123"/>
      <c r="B31" s="129" t="s">
        <v>117</v>
      </c>
      <c r="C31" s="130"/>
      <c r="D31" s="130"/>
      <c r="E31" s="130"/>
      <c r="F31" s="131">
        <v>-2.1299999999999999E-2</v>
      </c>
    </row>
    <row r="32" spans="1:7" x14ac:dyDescent="0.25">
      <c r="A32" s="123"/>
      <c r="B32" s="132" t="s">
        <v>1443</v>
      </c>
      <c r="C32" s="130"/>
      <c r="D32" s="130"/>
      <c r="E32" s="130"/>
      <c r="F32" s="133">
        <v>0.99999999999999989</v>
      </c>
    </row>
    <row r="33" spans="1:6" x14ac:dyDescent="0.25">
      <c r="A33" s="123"/>
      <c r="B33" s="123"/>
      <c r="C33" s="123"/>
      <c r="D33" s="123"/>
      <c r="E33" s="123"/>
      <c r="F33" s="123"/>
    </row>
    <row r="34" spans="1:6" x14ac:dyDescent="0.25">
      <c r="A34" s="123"/>
      <c r="B34" s="135" t="s">
        <v>1493</v>
      </c>
      <c r="C34" s="135"/>
      <c r="D34" s="135"/>
      <c r="E34" s="135"/>
      <c r="F34" s="135"/>
    </row>
    <row r="35" spans="1:6" x14ac:dyDescent="0.25">
      <c r="A35" s="123"/>
      <c r="B35" s="135" t="s">
        <v>1445</v>
      </c>
      <c r="C35" s="135"/>
      <c r="D35" s="135"/>
      <c r="E35" s="135"/>
      <c r="F35" s="135"/>
    </row>
    <row r="36" spans="1:6" x14ac:dyDescent="0.25">
      <c r="A36" s="123"/>
      <c r="B36" s="135" t="s">
        <v>1446</v>
      </c>
      <c r="C36" s="135"/>
      <c r="D36" s="135"/>
      <c r="E36" s="135"/>
      <c r="F36" s="128" t="s">
        <v>8</v>
      </c>
    </row>
    <row r="37" spans="1:6" x14ac:dyDescent="0.25">
      <c r="A37" s="123"/>
      <c r="B37" s="136" t="s">
        <v>1494</v>
      </c>
      <c r="C37" s="130"/>
      <c r="D37" s="130"/>
      <c r="E37" s="130"/>
      <c r="F37" s="137">
        <v>9.1979360943419602E-2</v>
      </c>
    </row>
    <row r="38" spans="1:6" x14ac:dyDescent="0.25">
      <c r="A38" s="123"/>
      <c r="B38" s="136" t="s">
        <v>1495</v>
      </c>
      <c r="C38" s="130"/>
      <c r="D38" s="130"/>
      <c r="E38" s="130"/>
      <c r="F38" s="137">
        <v>8.9800332158470234E-2</v>
      </c>
    </row>
    <row r="39" spans="1:6" x14ac:dyDescent="0.25">
      <c r="A39" s="123"/>
      <c r="B39" s="136" t="s">
        <v>1496</v>
      </c>
      <c r="C39" s="130"/>
      <c r="D39" s="130"/>
      <c r="E39" s="130"/>
      <c r="F39" s="137">
        <v>8.8790774563885205E-2</v>
      </c>
    </row>
    <row r="40" spans="1:6" x14ac:dyDescent="0.25">
      <c r="A40" s="123"/>
      <c r="B40" s="136" t="s">
        <v>1497</v>
      </c>
      <c r="C40" s="130"/>
      <c r="D40" s="130"/>
      <c r="E40" s="130"/>
      <c r="F40" s="137">
        <v>7.5429825903927369E-2</v>
      </c>
    </row>
    <row r="41" spans="1:6" x14ac:dyDescent="0.25">
      <c r="A41" s="123"/>
      <c r="B41" s="136" t="s">
        <v>1498</v>
      </c>
      <c r="C41" s="130"/>
      <c r="D41" s="130"/>
      <c r="E41" s="130"/>
      <c r="F41" s="137">
        <v>4.9145588095450943E-2</v>
      </c>
    </row>
    <row r="42" spans="1:6" x14ac:dyDescent="0.25">
      <c r="A42" s="123"/>
      <c r="B42" s="136" t="s">
        <v>1499</v>
      </c>
      <c r="C42" s="130"/>
      <c r="D42" s="130"/>
      <c r="E42" s="130"/>
      <c r="F42" s="137">
        <v>4.5552585166254156E-2</v>
      </c>
    </row>
    <row r="43" spans="1:6" x14ac:dyDescent="0.25">
      <c r="A43" s="123"/>
      <c r="B43" s="136" t="s">
        <v>1500</v>
      </c>
      <c r="C43" s="130"/>
      <c r="D43" s="130"/>
      <c r="E43" s="130"/>
      <c r="F43" s="137">
        <v>4.4431426167384179E-2</v>
      </c>
    </row>
    <row r="44" spans="1:6" x14ac:dyDescent="0.25">
      <c r="A44" s="123"/>
      <c r="B44" s="136" t="s">
        <v>1501</v>
      </c>
      <c r="C44" s="136"/>
      <c r="D44" s="130"/>
      <c r="E44" s="130"/>
      <c r="F44" s="137">
        <v>4.1809699274193736E-2</v>
      </c>
    </row>
    <row r="45" spans="1:6" x14ac:dyDescent="0.25">
      <c r="A45" s="123"/>
      <c r="B45" s="136" t="s">
        <v>1502</v>
      </c>
      <c r="C45" s="130"/>
      <c r="D45" s="130"/>
      <c r="E45" s="130"/>
      <c r="F45" s="137">
        <v>4.1588545592371733E-2</v>
      </c>
    </row>
    <row r="46" spans="1:6" x14ac:dyDescent="0.25">
      <c r="A46" s="123"/>
      <c r="B46" s="136" t="s">
        <v>1503</v>
      </c>
      <c r="C46" s="130"/>
      <c r="D46" s="130"/>
      <c r="E46" s="130"/>
      <c r="F46" s="137">
        <v>3.9941032166825596E-2</v>
      </c>
    </row>
    <row r="47" spans="1:6" x14ac:dyDescent="0.25">
      <c r="A47" s="123"/>
      <c r="B47" s="136" t="s">
        <v>1283</v>
      </c>
      <c r="C47" s="130"/>
      <c r="D47" s="130"/>
      <c r="E47" s="130"/>
      <c r="F47" s="137">
        <v>0.38307654813106917</v>
      </c>
    </row>
    <row r="48" spans="1:6" x14ac:dyDescent="0.25">
      <c r="A48" s="123"/>
      <c r="B48" s="136" t="s">
        <v>1457</v>
      </c>
      <c r="C48" s="130"/>
      <c r="D48" s="130"/>
      <c r="E48" s="130"/>
      <c r="F48" s="137">
        <v>8.4542818367481232E-3</v>
      </c>
    </row>
    <row r="49" spans="1:6" x14ac:dyDescent="0.25">
      <c r="A49" s="123"/>
      <c r="B49" s="138" t="s">
        <v>1443</v>
      </c>
      <c r="C49" s="130"/>
      <c r="D49" s="130"/>
      <c r="E49" s="130"/>
      <c r="F49" s="139">
        <v>1</v>
      </c>
    </row>
    <row r="50" spans="1:6" x14ac:dyDescent="0.25">
      <c r="A50" s="140"/>
      <c r="B50" s="140"/>
      <c r="C50" s="140"/>
      <c r="D50" s="140"/>
      <c r="E50" s="140"/>
      <c r="F50" s="140"/>
    </row>
    <row r="51" spans="1:6" x14ac:dyDescent="0.25">
      <c r="A51" s="123"/>
      <c r="B51" s="135" t="s">
        <v>1458</v>
      </c>
      <c r="C51" s="135"/>
      <c r="D51" s="135"/>
      <c r="E51" s="135"/>
      <c r="F51" s="135"/>
    </row>
    <row r="52" spans="1:6" x14ac:dyDescent="0.25">
      <c r="A52" s="123"/>
      <c r="B52" s="136" t="s">
        <v>1504</v>
      </c>
      <c r="C52" s="130"/>
      <c r="D52" s="130"/>
      <c r="E52" s="130"/>
      <c r="F52" s="137">
        <v>0.45420819520950301</v>
      </c>
    </row>
    <row r="53" spans="1:6" x14ac:dyDescent="0.25">
      <c r="A53" s="123"/>
      <c r="B53" s="136" t="s">
        <v>1505</v>
      </c>
      <c r="C53" s="130"/>
      <c r="D53" s="130"/>
      <c r="E53" s="130"/>
      <c r="F53" s="137">
        <v>0.290718853473663</v>
      </c>
    </row>
    <row r="54" spans="1:6" x14ac:dyDescent="0.25">
      <c r="A54" s="123"/>
      <c r="B54" s="136" t="s">
        <v>1506</v>
      </c>
      <c r="C54" s="130"/>
      <c r="D54" s="130"/>
      <c r="E54" s="130"/>
      <c r="F54" s="137">
        <v>9.7120076417923001E-2</v>
      </c>
    </row>
    <row r="55" spans="1:6" x14ac:dyDescent="0.25">
      <c r="A55" s="123"/>
      <c r="B55" s="136" t="s">
        <v>1507</v>
      </c>
      <c r="C55" s="130"/>
      <c r="D55" s="130"/>
      <c r="E55" s="130"/>
      <c r="F55" s="137">
        <v>4.1903026401996599E-2</v>
      </c>
    </row>
    <row r="56" spans="1:6" x14ac:dyDescent="0.25">
      <c r="A56" s="123"/>
      <c r="B56" s="136" t="s">
        <v>1508</v>
      </c>
      <c r="C56" s="130"/>
      <c r="D56" s="130"/>
      <c r="E56" s="130"/>
      <c r="F56" s="137">
        <v>0</v>
      </c>
    </row>
    <row r="57" spans="1:6" x14ac:dyDescent="0.25">
      <c r="A57" s="123"/>
      <c r="B57" s="136" t="s">
        <v>1509</v>
      </c>
      <c r="C57" s="130"/>
      <c r="D57" s="130"/>
      <c r="E57" s="130"/>
      <c r="F57" s="137">
        <v>0.10884667932987201</v>
      </c>
    </row>
    <row r="58" spans="1:6" x14ac:dyDescent="0.25">
      <c r="A58" s="123"/>
      <c r="B58" s="136" t="s">
        <v>1457</v>
      </c>
      <c r="C58" s="130"/>
      <c r="D58" s="130"/>
      <c r="E58" s="130"/>
      <c r="F58" s="137">
        <v>7.2031738236546499E-3</v>
      </c>
    </row>
    <row r="59" spans="1:6" x14ac:dyDescent="0.25">
      <c r="A59" s="123"/>
      <c r="B59" s="138" t="s">
        <v>1443</v>
      </c>
      <c r="C59" s="130"/>
      <c r="D59" s="130"/>
      <c r="E59" s="130"/>
      <c r="F59" s="139">
        <v>1.0000000046566122</v>
      </c>
    </row>
    <row r="60" spans="1:6" x14ac:dyDescent="0.25">
      <c r="A60" s="140"/>
      <c r="B60" s="147"/>
      <c r="C60" s="140"/>
      <c r="D60" s="140"/>
      <c r="E60" s="140"/>
      <c r="F60" s="144"/>
    </row>
    <row r="61" spans="1:6" x14ac:dyDescent="0.25">
      <c r="A61" s="123"/>
      <c r="B61" s="135" t="s">
        <v>1471</v>
      </c>
      <c r="C61" s="135"/>
      <c r="D61" s="135"/>
      <c r="E61" s="135"/>
      <c r="F61" s="135"/>
    </row>
    <row r="62" spans="1:6" x14ac:dyDescent="0.25">
      <c r="A62" s="123"/>
      <c r="B62" s="136" t="s">
        <v>1472</v>
      </c>
      <c r="C62" s="130"/>
      <c r="D62" s="130"/>
      <c r="E62" s="130"/>
      <c r="F62" s="137">
        <v>0.93834687204263623</v>
      </c>
    </row>
    <row r="63" spans="1:6" x14ac:dyDescent="0.25">
      <c r="A63" s="123"/>
      <c r="B63" s="136" t="s">
        <v>1473</v>
      </c>
      <c r="C63" s="130"/>
      <c r="D63" s="130"/>
      <c r="E63" s="130"/>
      <c r="F63" s="137">
        <v>6.1653086576331208E-2</v>
      </c>
    </row>
    <row r="64" spans="1:6" x14ac:dyDescent="0.25">
      <c r="A64" s="123"/>
      <c r="B64" s="136" t="s">
        <v>1474</v>
      </c>
      <c r="C64" s="130"/>
      <c r="D64" s="130"/>
      <c r="E64" s="130"/>
      <c r="F64" s="137">
        <v>4.1381032626140587E-8</v>
      </c>
    </row>
    <row r="65" spans="1:6" x14ac:dyDescent="0.25">
      <c r="A65" s="123"/>
      <c r="B65" s="138" t="s">
        <v>1443</v>
      </c>
      <c r="C65" s="130"/>
      <c r="D65" s="130"/>
      <c r="E65" s="130"/>
      <c r="F65" s="149">
        <v>1</v>
      </c>
    </row>
    <row r="66" spans="1:6" x14ac:dyDescent="0.25">
      <c r="A66" s="123"/>
      <c r="B66" s="123"/>
      <c r="C66" s="123"/>
      <c r="D66" s="123"/>
      <c r="E66" s="123"/>
      <c r="F66" s="123"/>
    </row>
    <row r="67" spans="1:6" x14ac:dyDescent="0.25">
      <c r="A67" s="123"/>
      <c r="B67" s="135" t="s">
        <v>1510</v>
      </c>
      <c r="C67" s="135"/>
      <c r="D67" s="135"/>
      <c r="E67" s="135"/>
      <c r="F67" s="135"/>
    </row>
    <row r="68" spans="1:6" x14ac:dyDescent="0.25">
      <c r="A68" s="123"/>
      <c r="B68" s="135" t="s">
        <v>1445</v>
      </c>
      <c r="C68" s="135"/>
      <c r="D68" s="135"/>
      <c r="E68" s="135"/>
      <c r="F68" s="135"/>
    </row>
    <row r="69" spans="1:6" x14ac:dyDescent="0.25">
      <c r="A69" s="123"/>
      <c r="B69" s="135" t="s">
        <v>1446</v>
      </c>
      <c r="C69" s="135"/>
      <c r="D69" s="135"/>
      <c r="E69" s="135"/>
      <c r="F69" s="128" t="s">
        <v>8</v>
      </c>
    </row>
    <row r="70" spans="1:6" x14ac:dyDescent="0.25">
      <c r="A70" s="123"/>
      <c r="B70" s="136" t="s">
        <v>1511</v>
      </c>
      <c r="C70" s="130"/>
      <c r="D70" s="130"/>
      <c r="E70" s="130"/>
      <c r="F70" s="137">
        <v>4.495676185698845E-2</v>
      </c>
    </row>
    <row r="71" spans="1:6" x14ac:dyDescent="0.25">
      <c r="A71" s="123"/>
      <c r="B71" s="136" t="s">
        <v>1512</v>
      </c>
      <c r="C71" s="130"/>
      <c r="D71" s="130"/>
      <c r="E71" s="130"/>
      <c r="F71" s="137">
        <v>4.4466783884208404E-2</v>
      </c>
    </row>
    <row r="72" spans="1:6" x14ac:dyDescent="0.25">
      <c r="A72" s="123"/>
      <c r="B72" s="136" t="s">
        <v>1513</v>
      </c>
      <c r="C72" s="130"/>
      <c r="D72" s="130"/>
      <c r="E72" s="130"/>
      <c r="F72" s="137">
        <v>3.7589624545516627E-2</v>
      </c>
    </row>
    <row r="73" spans="1:6" x14ac:dyDescent="0.25">
      <c r="A73" s="123"/>
      <c r="B73" s="136" t="s">
        <v>1514</v>
      </c>
      <c r="C73" s="136"/>
      <c r="D73" s="130"/>
      <c r="E73" s="130"/>
      <c r="F73" s="137">
        <v>3.7540175755473748E-2</v>
      </c>
    </row>
    <row r="74" spans="1:6" x14ac:dyDescent="0.25">
      <c r="A74" s="123"/>
      <c r="B74" s="136" t="s">
        <v>1515</v>
      </c>
      <c r="C74" s="130"/>
      <c r="D74" s="130"/>
      <c r="E74" s="130"/>
      <c r="F74" s="137">
        <v>3.4771907182550375E-2</v>
      </c>
    </row>
    <row r="75" spans="1:6" x14ac:dyDescent="0.25">
      <c r="A75" s="123"/>
      <c r="B75" s="136" t="s">
        <v>1516</v>
      </c>
      <c r="C75" s="130"/>
      <c r="D75" s="130"/>
      <c r="E75" s="130"/>
      <c r="F75" s="137">
        <v>3.1047938558271024E-2</v>
      </c>
    </row>
    <row r="76" spans="1:6" x14ac:dyDescent="0.25">
      <c r="A76" s="123"/>
      <c r="B76" s="136" t="s">
        <v>1517</v>
      </c>
      <c r="C76" s="130"/>
      <c r="D76" s="130"/>
      <c r="E76" s="130"/>
      <c r="F76" s="137">
        <v>2.9112249195223577E-2</v>
      </c>
    </row>
    <row r="77" spans="1:6" x14ac:dyDescent="0.25">
      <c r="A77" s="123"/>
      <c r="B77" s="136" t="s">
        <v>1518</v>
      </c>
      <c r="C77" s="130"/>
      <c r="D77" s="130"/>
      <c r="E77" s="130"/>
      <c r="F77" s="137">
        <v>2.8520139877569323E-2</v>
      </c>
    </row>
    <row r="78" spans="1:6" x14ac:dyDescent="0.25">
      <c r="A78" s="123"/>
      <c r="B78" s="136" t="s">
        <v>1519</v>
      </c>
      <c r="C78" s="130"/>
      <c r="D78" s="130"/>
      <c r="E78" s="130"/>
      <c r="F78" s="137">
        <v>2.8313934068993709E-2</v>
      </c>
    </row>
    <row r="79" spans="1:6" x14ac:dyDescent="0.25">
      <c r="A79" s="123"/>
      <c r="B79" s="136" t="s">
        <v>1520</v>
      </c>
      <c r="C79" s="130"/>
      <c r="D79" s="130"/>
      <c r="E79" s="130"/>
      <c r="F79" s="137">
        <v>2.8046394161047272E-2</v>
      </c>
    </row>
    <row r="80" spans="1:6" x14ac:dyDescent="0.25">
      <c r="A80" s="123"/>
      <c r="B80" s="136" t="s">
        <v>1283</v>
      </c>
      <c r="C80" s="130"/>
      <c r="D80" s="130"/>
      <c r="E80" s="130"/>
      <c r="F80" s="137">
        <v>0.62993181744101401</v>
      </c>
    </row>
    <row r="81" spans="1:6" x14ac:dyDescent="0.25">
      <c r="A81" s="123"/>
      <c r="B81" s="136" t="s">
        <v>1457</v>
      </c>
      <c r="C81" s="130"/>
      <c r="D81" s="130"/>
      <c r="E81" s="130"/>
      <c r="F81" s="137">
        <v>2.5702273473143578E-2</v>
      </c>
    </row>
    <row r="82" spans="1:6" x14ac:dyDescent="0.25">
      <c r="A82" s="123"/>
      <c r="B82" s="138" t="s">
        <v>1443</v>
      </c>
      <c r="C82" s="130"/>
      <c r="D82" s="130"/>
      <c r="E82" s="130"/>
      <c r="F82" s="139">
        <v>1</v>
      </c>
    </row>
    <row r="83" spans="1:6" x14ac:dyDescent="0.25">
      <c r="A83" s="140"/>
      <c r="B83" s="140"/>
      <c r="C83" s="140"/>
      <c r="D83" s="140"/>
      <c r="E83" s="140"/>
      <c r="F83" s="140"/>
    </row>
    <row r="84" spans="1:6" x14ac:dyDescent="0.25">
      <c r="A84" s="123"/>
      <c r="B84" s="135" t="s">
        <v>1458</v>
      </c>
      <c r="C84" s="135"/>
      <c r="D84" s="135"/>
      <c r="E84" s="135"/>
      <c r="F84" s="135"/>
    </row>
    <row r="85" spans="1:6" x14ac:dyDescent="0.25">
      <c r="A85" s="123"/>
      <c r="B85" s="136" t="s">
        <v>1521</v>
      </c>
      <c r="C85" s="130"/>
      <c r="D85" s="130"/>
      <c r="E85" s="130"/>
      <c r="F85" s="137">
        <v>0.22869791440068901</v>
      </c>
    </row>
    <row r="86" spans="1:6" x14ac:dyDescent="0.25">
      <c r="A86" s="123"/>
      <c r="B86" s="136" t="s">
        <v>1522</v>
      </c>
      <c r="C86" s="130"/>
      <c r="D86" s="130"/>
      <c r="E86" s="130"/>
      <c r="F86" s="137">
        <v>0.216599832914318</v>
      </c>
    </row>
    <row r="87" spans="1:6" x14ac:dyDescent="0.25">
      <c r="A87" s="123"/>
      <c r="B87" s="136" t="s">
        <v>1523</v>
      </c>
      <c r="C87" s="130"/>
      <c r="D87" s="130"/>
      <c r="E87" s="130"/>
      <c r="F87" s="137">
        <v>0.18971277773380299</v>
      </c>
    </row>
    <row r="88" spans="1:6" x14ac:dyDescent="0.25">
      <c r="A88" s="123"/>
      <c r="B88" s="136" t="s">
        <v>1524</v>
      </c>
      <c r="C88" s="130"/>
      <c r="D88" s="130"/>
      <c r="E88" s="130"/>
      <c r="F88" s="137">
        <v>0.114289693534374</v>
      </c>
    </row>
    <row r="89" spans="1:6" x14ac:dyDescent="0.25">
      <c r="A89" s="123"/>
      <c r="B89" s="136" t="s">
        <v>1525</v>
      </c>
      <c r="C89" s="130"/>
      <c r="D89" s="130"/>
      <c r="E89" s="130"/>
      <c r="F89" s="137">
        <v>9.7331248952456706E-2</v>
      </c>
    </row>
    <row r="90" spans="1:6" x14ac:dyDescent="0.25">
      <c r="A90" s="123"/>
      <c r="B90" s="136" t="s">
        <v>1526</v>
      </c>
      <c r="C90" s="130"/>
      <c r="D90" s="130"/>
      <c r="E90" s="130"/>
      <c r="F90" s="137">
        <v>5.4561956316264197E-2</v>
      </c>
    </row>
    <row r="91" spans="1:6" x14ac:dyDescent="0.25">
      <c r="A91" s="123"/>
      <c r="B91" s="136" t="s">
        <v>1527</v>
      </c>
      <c r="C91" s="130"/>
      <c r="D91" s="130"/>
      <c r="E91" s="130"/>
      <c r="F91" s="137">
        <v>5.2638827622679601E-2</v>
      </c>
    </row>
    <row r="92" spans="1:6" x14ac:dyDescent="0.25">
      <c r="A92" s="123"/>
      <c r="B92" s="136" t="s">
        <v>1528</v>
      </c>
      <c r="C92" s="130"/>
      <c r="D92" s="130"/>
      <c r="E92" s="130"/>
      <c r="F92" s="137">
        <v>2.3345471809710899E-2</v>
      </c>
    </row>
    <row r="93" spans="1:6" x14ac:dyDescent="0.25">
      <c r="A93" s="123"/>
      <c r="B93" s="138" t="s">
        <v>1443</v>
      </c>
      <c r="C93" s="130"/>
      <c r="D93" s="130"/>
      <c r="E93" s="130"/>
      <c r="F93" s="139">
        <v>0.97717772328429542</v>
      </c>
    </row>
    <row r="94" spans="1:6" x14ac:dyDescent="0.25">
      <c r="A94" s="140"/>
      <c r="B94" s="147"/>
      <c r="C94" s="140"/>
      <c r="D94" s="140"/>
      <c r="E94" s="140"/>
      <c r="F94" s="148"/>
    </row>
    <row r="95" spans="1:6" x14ac:dyDescent="0.25">
      <c r="A95" s="123"/>
      <c r="B95" s="135" t="s">
        <v>1471</v>
      </c>
      <c r="C95" s="135"/>
      <c r="D95" s="135"/>
      <c r="E95" s="135"/>
      <c r="F95" s="135"/>
    </row>
    <row r="96" spans="1:6" x14ac:dyDescent="0.25">
      <c r="A96" s="123"/>
      <c r="B96" s="136" t="s">
        <v>1472</v>
      </c>
      <c r="C96" s="130"/>
      <c r="D96" s="130"/>
      <c r="E96" s="130"/>
      <c r="F96" s="137">
        <v>0.85516544800643446</v>
      </c>
    </row>
    <row r="97" spans="1:6" x14ac:dyDescent="0.25">
      <c r="A97" s="123"/>
      <c r="B97" s="136" t="s">
        <v>1473</v>
      </c>
      <c r="C97" s="130"/>
      <c r="D97" s="130"/>
      <c r="E97" s="130"/>
      <c r="F97" s="137">
        <v>0.14018564826996538</v>
      </c>
    </row>
    <row r="98" spans="1:6" x14ac:dyDescent="0.25">
      <c r="A98" s="123"/>
      <c r="B98" s="136" t="s">
        <v>1474</v>
      </c>
      <c r="C98" s="130"/>
      <c r="D98" s="130"/>
      <c r="E98" s="130"/>
      <c r="F98" s="137">
        <v>4.6489037236001948E-3</v>
      </c>
    </row>
    <row r="99" spans="1:6" x14ac:dyDescent="0.25">
      <c r="A99" s="123"/>
      <c r="B99" s="138" t="s">
        <v>1443</v>
      </c>
      <c r="C99" s="130"/>
      <c r="D99" s="130"/>
      <c r="E99" s="130"/>
      <c r="F99" s="149">
        <v>1</v>
      </c>
    </row>
    <row r="100" spans="1:6" x14ac:dyDescent="0.25">
      <c r="A100" s="123"/>
      <c r="B100" s="123"/>
      <c r="C100" s="123"/>
      <c r="D100" s="123"/>
      <c r="E100" s="123"/>
      <c r="F100" s="123"/>
    </row>
    <row r="101" spans="1:6" ht="15.75" x14ac:dyDescent="0.3">
      <c r="A101" s="3" t="s">
        <v>119</v>
      </c>
      <c r="C101" s="123"/>
      <c r="D101" s="123"/>
      <c r="E101" s="123"/>
      <c r="F101" s="123"/>
    </row>
    <row r="102" spans="1:6" ht="15.75" x14ac:dyDescent="0.3">
      <c r="A102" s="4">
        <v>1</v>
      </c>
      <c r="B102" s="4" t="s">
        <v>824</v>
      </c>
      <c r="C102" s="123"/>
      <c r="D102" s="123"/>
      <c r="E102" s="123"/>
      <c r="F102" s="123"/>
    </row>
  </sheetData>
  <mergeCells count="12">
    <mergeCell ref="B84:F84"/>
    <mergeCell ref="B95:F95"/>
    <mergeCell ref="B51:F51"/>
    <mergeCell ref="B61:F61"/>
    <mergeCell ref="B67:F67"/>
    <mergeCell ref="B68:F68"/>
    <mergeCell ref="B69:E69"/>
    <mergeCell ref="B1:F1"/>
    <mergeCell ref="B27:E27"/>
    <mergeCell ref="B34:F34"/>
    <mergeCell ref="B35:F35"/>
    <mergeCell ref="B36:E36"/>
  </mergeCells>
  <pageMargins left="0.7" right="0.7" top="0.75" bottom="0.75" header="0.3" footer="0.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8"/>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922</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388</v>
      </c>
      <c r="C8" s="3" t="s">
        <v>389</v>
      </c>
      <c r="D8" s="3" t="s">
        <v>390</v>
      </c>
      <c r="E8" s="5">
        <v>3219794</v>
      </c>
      <c r="F8" s="8">
        <v>18742.419999999998</v>
      </c>
      <c r="G8" s="12">
        <v>9.3800000000000008E-2</v>
      </c>
      <c r="K8" s="2" t="s">
        <v>122</v>
      </c>
      <c r="L8" s="2" t="s">
        <v>123</v>
      </c>
    </row>
    <row r="9" spans="1:12" ht="15.75" x14ac:dyDescent="0.3">
      <c r="A9" s="3">
        <v>2</v>
      </c>
      <c r="B9" s="3" t="s">
        <v>391</v>
      </c>
      <c r="C9" s="3" t="s">
        <v>392</v>
      </c>
      <c r="D9" s="3" t="s">
        <v>390</v>
      </c>
      <c r="E9" s="5">
        <v>1111453</v>
      </c>
      <c r="F9" s="8">
        <v>16601.22</v>
      </c>
      <c r="G9" s="12">
        <v>8.3100000000000007E-2</v>
      </c>
      <c r="K9" t="s">
        <v>390</v>
      </c>
      <c r="L9" s="12">
        <v>0.1769</v>
      </c>
    </row>
    <row r="10" spans="1:12" ht="15.75" x14ac:dyDescent="0.3">
      <c r="A10" s="3">
        <v>3</v>
      </c>
      <c r="B10" s="3" t="s">
        <v>393</v>
      </c>
      <c r="C10" s="3" t="s">
        <v>394</v>
      </c>
      <c r="D10" s="3" t="s">
        <v>395</v>
      </c>
      <c r="E10" s="5">
        <v>1211356</v>
      </c>
      <c r="F10" s="8">
        <v>16571.96</v>
      </c>
      <c r="G10" s="12">
        <v>8.3000000000000004E-2</v>
      </c>
      <c r="K10" t="s">
        <v>395</v>
      </c>
      <c r="L10" s="12">
        <v>0.13100000000000001</v>
      </c>
    </row>
    <row r="11" spans="1:12" ht="15.75" x14ac:dyDescent="0.3">
      <c r="A11" s="3">
        <v>4</v>
      </c>
      <c r="B11" s="3" t="s">
        <v>396</v>
      </c>
      <c r="C11" s="3" t="s">
        <v>397</v>
      </c>
      <c r="D11" s="3" t="s">
        <v>398</v>
      </c>
      <c r="E11" s="5">
        <v>192228</v>
      </c>
      <c r="F11" s="8">
        <v>12952.23</v>
      </c>
      <c r="G11" s="12">
        <v>6.480000000000001E-2</v>
      </c>
      <c r="K11" t="s">
        <v>438</v>
      </c>
      <c r="L11" s="12">
        <v>0.10590000000000001</v>
      </c>
    </row>
    <row r="12" spans="1:12" ht="15.75" x14ac:dyDescent="0.3">
      <c r="A12" s="3">
        <v>5</v>
      </c>
      <c r="B12" s="3" t="s">
        <v>458</v>
      </c>
      <c r="C12" s="3" t="s">
        <v>459</v>
      </c>
      <c r="D12" s="3" t="s">
        <v>460</v>
      </c>
      <c r="E12" s="5">
        <v>1351472</v>
      </c>
      <c r="F12" s="8">
        <v>10467.83</v>
      </c>
      <c r="G12" s="12">
        <v>5.2400000000000002E-2</v>
      </c>
      <c r="K12" t="s">
        <v>398</v>
      </c>
      <c r="L12" s="12">
        <v>9.9300000000000013E-2</v>
      </c>
    </row>
    <row r="13" spans="1:12" ht="15.75" x14ac:dyDescent="0.3">
      <c r="A13" s="3">
        <v>6</v>
      </c>
      <c r="B13" s="3" t="s">
        <v>375</v>
      </c>
      <c r="C13" s="3" t="s">
        <v>399</v>
      </c>
      <c r="D13" s="3" t="s">
        <v>400</v>
      </c>
      <c r="E13" s="5">
        <v>193037</v>
      </c>
      <c r="F13" s="8">
        <v>9941.1200000000008</v>
      </c>
      <c r="G13" s="12">
        <v>4.9800000000000004E-2</v>
      </c>
      <c r="K13" t="s">
        <v>412</v>
      </c>
      <c r="L13" s="12">
        <v>9.6599999999999991E-2</v>
      </c>
    </row>
    <row r="14" spans="1:12" ht="15.75" x14ac:dyDescent="0.3">
      <c r="A14" s="3">
        <v>7</v>
      </c>
      <c r="B14" s="3" t="s">
        <v>585</v>
      </c>
      <c r="C14" s="3" t="s">
        <v>586</v>
      </c>
      <c r="D14" s="3" t="s">
        <v>412</v>
      </c>
      <c r="E14" s="5">
        <v>1150107</v>
      </c>
      <c r="F14" s="8">
        <v>9374.52</v>
      </c>
      <c r="G14" s="12">
        <v>4.6900000000000004E-2</v>
      </c>
      <c r="K14" t="s">
        <v>427</v>
      </c>
      <c r="L14" s="12">
        <v>6.6400000000000001E-2</v>
      </c>
    </row>
    <row r="15" spans="1:12" ht="15.75" x14ac:dyDescent="0.3">
      <c r="A15" s="3">
        <v>8</v>
      </c>
      <c r="B15" s="3" t="s">
        <v>643</v>
      </c>
      <c r="C15" s="3" t="s">
        <v>644</v>
      </c>
      <c r="D15" s="3" t="s">
        <v>438</v>
      </c>
      <c r="E15" s="5">
        <v>528591</v>
      </c>
      <c r="F15" s="8">
        <v>8235.7099999999991</v>
      </c>
      <c r="G15" s="12">
        <v>4.1200000000000001E-2</v>
      </c>
      <c r="K15" t="s">
        <v>419</v>
      </c>
      <c r="L15" s="12">
        <v>6.0700000000000004E-2</v>
      </c>
    </row>
    <row r="16" spans="1:12" ht="15.75" x14ac:dyDescent="0.3">
      <c r="A16" s="3">
        <v>9</v>
      </c>
      <c r="B16" s="3" t="s">
        <v>645</v>
      </c>
      <c r="C16" s="3" t="s">
        <v>646</v>
      </c>
      <c r="D16" s="3" t="s">
        <v>419</v>
      </c>
      <c r="E16" s="5">
        <v>880266</v>
      </c>
      <c r="F16" s="8">
        <v>7753.82</v>
      </c>
      <c r="G16" s="12">
        <v>3.8800000000000001E-2</v>
      </c>
      <c r="K16" t="s">
        <v>460</v>
      </c>
      <c r="L16" s="12">
        <v>5.2400000000000002E-2</v>
      </c>
    </row>
    <row r="17" spans="1:12" ht="15.75" x14ac:dyDescent="0.3">
      <c r="A17" s="3">
        <v>10</v>
      </c>
      <c r="B17" s="3" t="s">
        <v>647</v>
      </c>
      <c r="C17" s="3" t="s">
        <v>648</v>
      </c>
      <c r="D17" s="3" t="s">
        <v>427</v>
      </c>
      <c r="E17" s="5">
        <v>1006596</v>
      </c>
      <c r="F17" s="8">
        <v>7344.63</v>
      </c>
      <c r="G17" s="12">
        <v>3.6799999999999999E-2</v>
      </c>
      <c r="K17" t="s">
        <v>400</v>
      </c>
      <c r="L17" s="12">
        <v>4.9800000000000004E-2</v>
      </c>
    </row>
    <row r="18" spans="1:12" ht="15.75" x14ac:dyDescent="0.3">
      <c r="A18" s="3">
        <v>11</v>
      </c>
      <c r="B18" s="3" t="s">
        <v>486</v>
      </c>
      <c r="C18" s="3" t="s">
        <v>487</v>
      </c>
      <c r="D18" s="3" t="s">
        <v>398</v>
      </c>
      <c r="E18" s="5">
        <v>23385</v>
      </c>
      <c r="F18" s="8">
        <v>6890.48</v>
      </c>
      <c r="G18" s="12">
        <v>3.4500000000000003E-2</v>
      </c>
      <c r="K18" t="s">
        <v>654</v>
      </c>
      <c r="L18" s="12">
        <v>3.6199999999999996E-2</v>
      </c>
    </row>
    <row r="19" spans="1:12" ht="15.75" x14ac:dyDescent="0.3">
      <c r="A19" s="3">
        <v>12</v>
      </c>
      <c r="B19" s="3" t="s">
        <v>796</v>
      </c>
      <c r="C19" s="3" t="s">
        <v>797</v>
      </c>
      <c r="D19" s="3" t="s">
        <v>438</v>
      </c>
      <c r="E19" s="5">
        <v>339000</v>
      </c>
      <c r="F19" s="8">
        <v>6702.2</v>
      </c>
      <c r="G19" s="12">
        <v>3.3599999999999998E-2</v>
      </c>
      <c r="K19" t="s">
        <v>430</v>
      </c>
      <c r="L19" s="12">
        <v>3.0499999999999999E-2</v>
      </c>
    </row>
    <row r="20" spans="1:12" ht="15.75" x14ac:dyDescent="0.3">
      <c r="A20" s="3">
        <v>13</v>
      </c>
      <c r="B20" s="3" t="s">
        <v>664</v>
      </c>
      <c r="C20" s="3" t="s">
        <v>665</v>
      </c>
      <c r="D20" s="3" t="s">
        <v>438</v>
      </c>
      <c r="E20" s="5">
        <v>279126</v>
      </c>
      <c r="F20" s="8">
        <v>6215.02</v>
      </c>
      <c r="G20" s="12">
        <v>3.1099999999999999E-2</v>
      </c>
      <c r="K20" t="s">
        <v>468</v>
      </c>
      <c r="L20" s="12">
        <v>2.4199999999999999E-2</v>
      </c>
    </row>
    <row r="21" spans="1:12" ht="15.75" x14ac:dyDescent="0.3">
      <c r="A21" s="3">
        <v>14</v>
      </c>
      <c r="B21" s="3" t="s">
        <v>428</v>
      </c>
      <c r="C21" s="3" t="s">
        <v>429</v>
      </c>
      <c r="D21" s="3" t="s">
        <v>430</v>
      </c>
      <c r="E21" s="5">
        <v>1179243</v>
      </c>
      <c r="F21" s="8">
        <v>6100.22</v>
      </c>
      <c r="G21" s="12">
        <v>3.0499999999999999E-2</v>
      </c>
      <c r="K21" t="s">
        <v>659</v>
      </c>
      <c r="L21" s="12">
        <v>2.2499999999999999E-2</v>
      </c>
    </row>
    <row r="22" spans="1:12" ht="15.75" x14ac:dyDescent="0.3">
      <c r="A22" s="3">
        <v>15</v>
      </c>
      <c r="B22" s="3" t="s">
        <v>652</v>
      </c>
      <c r="C22" s="3" t="s">
        <v>653</v>
      </c>
      <c r="D22" s="3" t="s">
        <v>654</v>
      </c>
      <c r="E22" s="5">
        <v>232931</v>
      </c>
      <c r="F22" s="8">
        <v>6065.41</v>
      </c>
      <c r="G22" s="12">
        <v>3.04E-2</v>
      </c>
      <c r="K22" t="s">
        <v>445</v>
      </c>
      <c r="L22" s="12">
        <v>1.61E-2</v>
      </c>
    </row>
    <row r="23" spans="1:12" ht="15.75" x14ac:dyDescent="0.3">
      <c r="A23" s="3">
        <v>16</v>
      </c>
      <c r="B23" s="3" t="s">
        <v>450</v>
      </c>
      <c r="C23" s="3" t="s">
        <v>451</v>
      </c>
      <c r="D23" s="3" t="s">
        <v>427</v>
      </c>
      <c r="E23" s="5">
        <v>1216255</v>
      </c>
      <c r="F23" s="8">
        <v>5911</v>
      </c>
      <c r="G23" s="12">
        <v>2.9600000000000001E-2</v>
      </c>
      <c r="K23" t="s">
        <v>409</v>
      </c>
      <c r="L23" s="12">
        <v>1.04E-2</v>
      </c>
    </row>
    <row r="24" spans="1:12" ht="15.75" x14ac:dyDescent="0.3">
      <c r="A24" s="3">
        <v>17</v>
      </c>
      <c r="B24" s="3" t="s">
        <v>410</v>
      </c>
      <c r="C24" s="3" t="s">
        <v>411</v>
      </c>
      <c r="D24" s="3" t="s">
        <v>412</v>
      </c>
      <c r="E24" s="5">
        <v>128115</v>
      </c>
      <c r="F24" s="8">
        <v>5785.67</v>
      </c>
      <c r="G24" s="12">
        <v>2.8999999999999998E-2</v>
      </c>
      <c r="K24" t="s">
        <v>124</v>
      </c>
      <c r="L24" s="12">
        <v>2.1100000000000119E-2</v>
      </c>
    </row>
    <row r="25" spans="1:12" ht="15.75" x14ac:dyDescent="0.3">
      <c r="A25" s="3">
        <v>18</v>
      </c>
      <c r="B25" s="3" t="s">
        <v>420</v>
      </c>
      <c r="C25" s="3" t="s">
        <v>421</v>
      </c>
      <c r="D25" s="3" t="s">
        <v>395</v>
      </c>
      <c r="E25" s="5">
        <v>179723</v>
      </c>
      <c r="F25" s="8">
        <v>5711.33</v>
      </c>
      <c r="G25" s="12">
        <v>2.86E-2</v>
      </c>
    </row>
    <row r="26" spans="1:12" ht="15.75" x14ac:dyDescent="0.3">
      <c r="A26" s="3">
        <v>19</v>
      </c>
      <c r="B26" s="3" t="s">
        <v>511</v>
      </c>
      <c r="C26" s="3" t="s">
        <v>512</v>
      </c>
      <c r="D26" s="3" t="s">
        <v>468</v>
      </c>
      <c r="E26" s="5">
        <v>235447</v>
      </c>
      <c r="F26" s="8">
        <v>4833.0200000000004</v>
      </c>
      <c r="G26" s="12">
        <v>2.4199999999999999E-2</v>
      </c>
    </row>
    <row r="27" spans="1:12" ht="15.75" x14ac:dyDescent="0.3">
      <c r="A27" s="3">
        <v>20</v>
      </c>
      <c r="B27" s="3" t="s">
        <v>657</v>
      </c>
      <c r="C27" s="3" t="s">
        <v>658</v>
      </c>
      <c r="D27" s="3" t="s">
        <v>659</v>
      </c>
      <c r="E27" s="5">
        <v>1377653</v>
      </c>
      <c r="F27" s="8">
        <v>4502.8599999999997</v>
      </c>
      <c r="G27" s="12">
        <v>2.2499999999999999E-2</v>
      </c>
    </row>
    <row r="28" spans="1:12" ht="15.75" x14ac:dyDescent="0.3">
      <c r="A28" s="3">
        <v>21</v>
      </c>
      <c r="B28" s="3" t="s">
        <v>441</v>
      </c>
      <c r="C28" s="3" t="s">
        <v>442</v>
      </c>
      <c r="D28" s="3" t="s">
        <v>419</v>
      </c>
      <c r="E28" s="5">
        <v>305364</v>
      </c>
      <c r="F28" s="8">
        <v>4376.4799999999996</v>
      </c>
      <c r="G28" s="12">
        <v>2.1899999999999999E-2</v>
      </c>
    </row>
    <row r="29" spans="1:12" ht="15.75" x14ac:dyDescent="0.3">
      <c r="A29" s="3">
        <v>22</v>
      </c>
      <c r="B29" s="3" t="s">
        <v>480</v>
      </c>
      <c r="C29" s="3" t="s">
        <v>481</v>
      </c>
      <c r="D29" s="3" t="s">
        <v>412</v>
      </c>
      <c r="E29" s="5">
        <v>216828</v>
      </c>
      <c r="F29" s="8">
        <v>4127.8599999999997</v>
      </c>
      <c r="G29" s="12">
        <v>2.07E-2</v>
      </c>
    </row>
    <row r="30" spans="1:12" ht="15.75" x14ac:dyDescent="0.3">
      <c r="A30" s="3">
        <v>23</v>
      </c>
      <c r="B30" s="3" t="s">
        <v>497</v>
      </c>
      <c r="C30" s="3" t="s">
        <v>498</v>
      </c>
      <c r="D30" s="3" t="s">
        <v>445</v>
      </c>
      <c r="E30" s="5">
        <v>190948</v>
      </c>
      <c r="F30" s="8">
        <v>3224.16</v>
      </c>
      <c r="G30" s="12">
        <v>1.61E-2</v>
      </c>
    </row>
    <row r="31" spans="1:12" ht="15.75" x14ac:dyDescent="0.3">
      <c r="A31" s="3">
        <v>24</v>
      </c>
      <c r="B31" s="3" t="s">
        <v>923</v>
      </c>
      <c r="C31" s="3" t="s">
        <v>924</v>
      </c>
      <c r="D31" s="3" t="s">
        <v>395</v>
      </c>
      <c r="E31" s="5">
        <v>235158</v>
      </c>
      <c r="F31" s="8">
        <v>2331.4699999999998</v>
      </c>
      <c r="G31" s="12">
        <v>1.1699999999999999E-2</v>
      </c>
    </row>
    <row r="32" spans="1:12" ht="15.75" x14ac:dyDescent="0.3">
      <c r="A32" s="3">
        <v>25</v>
      </c>
      <c r="B32" s="3" t="s">
        <v>407</v>
      </c>
      <c r="C32" s="3" t="s">
        <v>408</v>
      </c>
      <c r="D32" s="3" t="s">
        <v>409</v>
      </c>
      <c r="E32" s="5">
        <v>379285</v>
      </c>
      <c r="F32" s="8">
        <v>2083.98</v>
      </c>
      <c r="G32" s="12">
        <v>1.04E-2</v>
      </c>
    </row>
    <row r="33" spans="1:8" ht="15.75" x14ac:dyDescent="0.3">
      <c r="A33" s="3">
        <v>26</v>
      </c>
      <c r="B33" s="3" t="s">
        <v>633</v>
      </c>
      <c r="C33" s="3" t="s">
        <v>634</v>
      </c>
      <c r="D33" s="3" t="s">
        <v>395</v>
      </c>
      <c r="E33" s="5">
        <v>74176</v>
      </c>
      <c r="F33" s="8">
        <v>1545.75</v>
      </c>
      <c r="G33" s="12">
        <v>7.7000000000000002E-3</v>
      </c>
    </row>
    <row r="34" spans="1:8" ht="15.75" x14ac:dyDescent="0.3">
      <c r="A34" s="3">
        <v>27</v>
      </c>
      <c r="B34" s="3" t="s">
        <v>671</v>
      </c>
      <c r="C34" s="3" t="s">
        <v>672</v>
      </c>
      <c r="D34" s="3" t="s">
        <v>654</v>
      </c>
      <c r="E34" s="5">
        <v>16968</v>
      </c>
      <c r="F34" s="8">
        <v>1163.8699999999999</v>
      </c>
      <c r="G34" s="12">
        <v>5.7999999999999996E-3</v>
      </c>
    </row>
    <row r="35" spans="1:8" ht="15.75" x14ac:dyDescent="0.3">
      <c r="A35" s="10"/>
      <c r="B35" s="10" t="s">
        <v>16</v>
      </c>
      <c r="C35" s="10"/>
      <c r="D35" s="10"/>
      <c r="E35" s="10"/>
      <c r="F35" s="11">
        <v>195556.24</v>
      </c>
      <c r="G35" s="14">
        <v>0.97889999999999999</v>
      </c>
    </row>
    <row r="37" spans="1:8" ht="15.75" x14ac:dyDescent="0.3">
      <c r="B37" s="2" t="s">
        <v>17</v>
      </c>
    </row>
    <row r="38" spans="1:8" ht="15.75" x14ac:dyDescent="0.3">
      <c r="A38" s="3">
        <v>28</v>
      </c>
      <c r="B38" s="2" t="s">
        <v>115</v>
      </c>
      <c r="F38" s="8">
        <v>4872.95</v>
      </c>
      <c r="G38" s="12">
        <v>2.4399999999999998E-2</v>
      </c>
      <c r="H38" s="1">
        <v>44291</v>
      </c>
    </row>
    <row r="39" spans="1:8" ht="15.75" x14ac:dyDescent="0.3">
      <c r="A39" s="10"/>
      <c r="B39" s="10" t="s">
        <v>16</v>
      </c>
      <c r="C39" s="10"/>
      <c r="D39" s="10"/>
      <c r="E39" s="10"/>
      <c r="F39" s="11">
        <v>4872.95</v>
      </c>
      <c r="G39" s="14">
        <v>2.4399999999999998E-2</v>
      </c>
    </row>
    <row r="41" spans="1:8" ht="15.75" x14ac:dyDescent="0.3">
      <c r="B41" s="2" t="s">
        <v>116</v>
      </c>
    </row>
    <row r="42" spans="1:8" ht="15.75" x14ac:dyDescent="0.3">
      <c r="A42" s="3"/>
      <c r="B42" s="3" t="s">
        <v>117</v>
      </c>
      <c r="C42" s="3"/>
      <c r="D42" s="5"/>
      <c r="F42" s="8">
        <v>-694.19</v>
      </c>
      <c r="G42" s="12">
        <v>-3.3E-3</v>
      </c>
    </row>
    <row r="43" spans="1:8" ht="15.75" x14ac:dyDescent="0.3">
      <c r="A43" s="10"/>
      <c r="B43" s="10" t="s">
        <v>16</v>
      </c>
      <c r="C43" s="10"/>
      <c r="D43" s="10"/>
      <c r="E43" s="10"/>
      <c r="F43" s="11">
        <v>-694.19</v>
      </c>
      <c r="G43" s="14">
        <v>-3.3E-3</v>
      </c>
    </row>
    <row r="45" spans="1:8" ht="15.75" x14ac:dyDescent="0.3">
      <c r="A45" s="7"/>
      <c r="B45" s="7" t="s">
        <v>118</v>
      </c>
      <c r="C45" s="7"/>
      <c r="D45" s="7"/>
      <c r="E45" s="7"/>
      <c r="F45" s="9">
        <v>199735</v>
      </c>
      <c r="G45" s="13">
        <v>1</v>
      </c>
    </row>
    <row r="46" spans="1:8" ht="15.75" x14ac:dyDescent="0.3">
      <c r="A46" s="3" t="s">
        <v>119</v>
      </c>
    </row>
    <row r="47" spans="1:8" ht="15.75" x14ac:dyDescent="0.3">
      <c r="A47" s="4">
        <v>1</v>
      </c>
      <c r="B47" s="4" t="s">
        <v>120</v>
      </c>
    </row>
    <row r="48" spans="1:8" ht="30" x14ac:dyDescent="0.3">
      <c r="A48" s="4">
        <v>2</v>
      </c>
      <c r="B48" s="4" t="s">
        <v>1280</v>
      </c>
    </row>
  </sheetData>
  <mergeCells count="1">
    <mergeCell ref="B1:F1"/>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workbookViewId="0"/>
  </sheetViews>
  <sheetFormatPr defaultRowHeight="15" x14ac:dyDescent="0.25"/>
  <cols>
    <col min="1" max="1" width="7.140625" style="104" bestFit="1" customWidth="1"/>
    <col min="2" max="2" width="60" style="104" bestFit="1" customWidth="1"/>
    <col min="3" max="3" width="14.5703125" style="104" customWidth="1"/>
    <col min="4" max="4" width="14.85546875" style="104" bestFit="1" customWidth="1"/>
    <col min="5" max="5" width="9.85546875" style="104" bestFit="1" customWidth="1"/>
    <col min="6" max="6" width="14.5703125" style="104" bestFit="1" customWidth="1"/>
    <col min="7" max="7" width="8.85546875" style="104" bestFit="1" customWidth="1"/>
    <col min="8" max="8" width="12.85546875" style="104" bestFit="1" customWidth="1"/>
    <col min="9" max="9" width="14.5703125" style="104" bestFit="1" customWidth="1"/>
    <col min="10" max="10" width="9.140625" style="104" customWidth="1"/>
    <col min="11" max="16384" width="9.140625" style="104"/>
  </cols>
  <sheetData>
    <row r="1" spans="1:10" ht="18.75" x14ac:dyDescent="0.3">
      <c r="A1" s="103"/>
      <c r="B1" s="106" t="s">
        <v>925</v>
      </c>
      <c r="C1" s="107"/>
      <c r="D1" s="107"/>
      <c r="E1" s="107"/>
      <c r="F1" s="107"/>
    </row>
    <row r="2" spans="1:10" ht="15.75" x14ac:dyDescent="0.3">
      <c r="B2" s="2" t="s">
        <v>1</v>
      </c>
    </row>
    <row r="4" spans="1:10" ht="30" customHeight="1" x14ac:dyDescent="0.25">
      <c r="A4" s="30" t="s">
        <v>2</v>
      </c>
      <c r="B4" s="30" t="s">
        <v>3</v>
      </c>
      <c r="C4" s="30" t="s">
        <v>4</v>
      </c>
      <c r="D4" s="30" t="s">
        <v>5</v>
      </c>
      <c r="E4" s="30" t="s">
        <v>6</v>
      </c>
      <c r="F4" s="30" t="s">
        <v>7</v>
      </c>
      <c r="G4" s="30" t="s">
        <v>8</v>
      </c>
      <c r="H4" s="30" t="s">
        <v>9</v>
      </c>
      <c r="I4" s="30" t="s">
        <v>10</v>
      </c>
      <c r="J4" s="30" t="s">
        <v>11</v>
      </c>
    </row>
    <row r="6" spans="1:10" ht="15.75" x14ac:dyDescent="0.3">
      <c r="B6" s="2" t="s">
        <v>821</v>
      </c>
    </row>
    <row r="7" spans="1:10" ht="15.75" x14ac:dyDescent="0.3">
      <c r="B7" s="2" t="s">
        <v>1282</v>
      </c>
    </row>
    <row r="8" spans="1:10" ht="15.75" x14ac:dyDescent="0.3">
      <c r="A8" s="3">
        <v>1</v>
      </c>
      <c r="B8" s="3" t="s">
        <v>926</v>
      </c>
      <c r="C8" s="3" t="s">
        <v>927</v>
      </c>
      <c r="E8" s="5">
        <v>224460.86</v>
      </c>
      <c r="F8" s="8">
        <v>10761.91</v>
      </c>
      <c r="G8" s="12">
        <v>0.95319999999999994</v>
      </c>
    </row>
    <row r="9" spans="1:10" ht="15.75" x14ac:dyDescent="0.3">
      <c r="A9" s="31"/>
      <c r="B9" s="31" t="s">
        <v>16</v>
      </c>
      <c r="C9" s="31"/>
      <c r="D9" s="31"/>
      <c r="E9" s="31"/>
      <c r="F9" s="32">
        <v>10761.91</v>
      </c>
      <c r="G9" s="33">
        <v>0.95319999999999994</v>
      </c>
    </row>
    <row r="11" spans="1:10" ht="15.75" x14ac:dyDescent="0.3">
      <c r="B11" s="2" t="s">
        <v>17</v>
      </c>
    </row>
    <row r="12" spans="1:10" ht="15.75" x14ac:dyDescent="0.3">
      <c r="A12" s="3">
        <v>2</v>
      </c>
      <c r="B12" s="2" t="s">
        <v>115</v>
      </c>
      <c r="F12" s="8">
        <v>575.66999999999996</v>
      </c>
      <c r="G12" s="12">
        <v>5.0999999999999997E-2</v>
      </c>
      <c r="H12" s="1">
        <v>44291</v>
      </c>
    </row>
    <row r="13" spans="1:10" ht="15.75" x14ac:dyDescent="0.3">
      <c r="A13" s="31"/>
      <c r="B13" s="31" t="s">
        <v>16</v>
      </c>
      <c r="C13" s="31"/>
      <c r="D13" s="31"/>
      <c r="E13" s="31"/>
      <c r="F13" s="32">
        <v>575.66999999999996</v>
      </c>
      <c r="G13" s="33">
        <v>5.0999999999999997E-2</v>
      </c>
    </row>
    <row r="15" spans="1:10" ht="15.75" x14ac:dyDescent="0.3">
      <c r="B15" s="2" t="s">
        <v>116</v>
      </c>
    </row>
    <row r="16" spans="1:10" ht="15.75" x14ac:dyDescent="0.3">
      <c r="A16" s="3"/>
      <c r="B16" s="3" t="s">
        <v>117</v>
      </c>
      <c r="C16" s="3"/>
      <c r="D16" s="5"/>
      <c r="F16" s="8">
        <v>-47.06</v>
      </c>
      <c r="G16" s="12">
        <v>-4.1999999999999997E-3</v>
      </c>
    </row>
    <row r="17" spans="1:7" ht="15.75" x14ac:dyDescent="0.3">
      <c r="A17" s="31"/>
      <c r="B17" s="31" t="s">
        <v>16</v>
      </c>
      <c r="C17" s="31"/>
      <c r="D17" s="31"/>
      <c r="E17" s="31"/>
      <c r="F17" s="32">
        <v>-47.06</v>
      </c>
      <c r="G17" s="33">
        <v>-4.1999999999999997E-3</v>
      </c>
    </row>
    <row r="19" spans="1:7" ht="15.75" x14ac:dyDescent="0.3">
      <c r="A19" s="7"/>
      <c r="B19" s="7" t="s">
        <v>118</v>
      </c>
      <c r="C19" s="7"/>
      <c r="D19" s="7"/>
      <c r="E19" s="7"/>
      <c r="F19" s="9">
        <v>11290.52</v>
      </c>
      <c r="G19" s="13">
        <v>1</v>
      </c>
    </row>
    <row r="20" spans="1:7" ht="15.75" x14ac:dyDescent="0.3">
      <c r="A20" s="3" t="s">
        <v>119</v>
      </c>
    </row>
    <row r="21" spans="1:7" ht="15.75" x14ac:dyDescent="0.3">
      <c r="A21" s="4">
        <v>1</v>
      </c>
      <c r="B21" s="4" t="s">
        <v>120</v>
      </c>
    </row>
    <row r="22" spans="1:7" ht="15.75" x14ac:dyDescent="0.3">
      <c r="A22" s="4">
        <v>2</v>
      </c>
      <c r="B22" s="4" t="s">
        <v>824</v>
      </c>
    </row>
    <row r="23" spans="1:7" ht="18" customHeight="1" x14ac:dyDescent="0.3">
      <c r="A23" s="4">
        <v>3</v>
      </c>
      <c r="B23" s="4" t="s">
        <v>1280</v>
      </c>
    </row>
    <row r="25" spans="1:7" ht="15.75" x14ac:dyDescent="0.3">
      <c r="A25" s="123"/>
      <c r="B25" s="124" t="s">
        <v>1441</v>
      </c>
    </row>
    <row r="26" spans="1:7" x14ac:dyDescent="0.25">
      <c r="A26" s="123"/>
      <c r="B26" s="135" t="s">
        <v>1530</v>
      </c>
      <c r="C26" s="135"/>
      <c r="D26" s="135"/>
      <c r="E26" s="135"/>
      <c r="F26" s="128" t="s">
        <v>8</v>
      </c>
    </row>
    <row r="27" spans="1:7" x14ac:dyDescent="0.25">
      <c r="A27" s="123"/>
      <c r="B27" s="129" t="s">
        <v>926</v>
      </c>
      <c r="C27" s="130"/>
      <c r="D27" s="130"/>
      <c r="E27" s="130"/>
      <c r="F27" s="131">
        <v>0.9405</v>
      </c>
    </row>
    <row r="28" spans="1:7" x14ac:dyDescent="0.25">
      <c r="A28" s="123"/>
      <c r="B28" s="129" t="s">
        <v>115</v>
      </c>
      <c r="C28" s="130"/>
      <c r="D28" s="130"/>
      <c r="E28" s="130"/>
      <c r="F28" s="131">
        <v>6.3700000000000007E-2</v>
      </c>
    </row>
    <row r="29" spans="1:7" x14ac:dyDescent="0.25">
      <c r="A29" s="123"/>
      <c r="B29" s="129" t="s">
        <v>117</v>
      </c>
      <c r="C29" s="130"/>
      <c r="D29" s="130"/>
      <c r="E29" s="130"/>
      <c r="F29" s="131">
        <v>-4.1999999999999997E-3</v>
      </c>
    </row>
    <row r="30" spans="1:7" x14ac:dyDescent="0.25">
      <c r="A30" s="123"/>
      <c r="B30" s="132" t="s">
        <v>1443</v>
      </c>
      <c r="C30" s="130"/>
      <c r="D30" s="130"/>
      <c r="E30" s="130"/>
      <c r="F30" s="133">
        <v>1</v>
      </c>
    </row>
    <row r="31" spans="1:7" x14ac:dyDescent="0.25">
      <c r="A31" s="123"/>
      <c r="B31" s="123"/>
      <c r="C31" s="123"/>
      <c r="D31" s="123"/>
      <c r="E31" s="123"/>
      <c r="F31" s="123"/>
    </row>
    <row r="32" spans="1:7" x14ac:dyDescent="0.25">
      <c r="A32" s="123"/>
      <c r="B32" s="135" t="s">
        <v>1531</v>
      </c>
      <c r="C32" s="135"/>
      <c r="D32" s="135"/>
      <c r="E32" s="135"/>
      <c r="F32" s="135"/>
    </row>
    <row r="33" spans="1:6" x14ac:dyDescent="0.25">
      <c r="A33" s="123"/>
      <c r="B33" s="135" t="s">
        <v>1445</v>
      </c>
      <c r="C33" s="135"/>
      <c r="D33" s="135"/>
      <c r="E33" s="135"/>
      <c r="F33" s="135"/>
    </row>
    <row r="34" spans="1:6" x14ac:dyDescent="0.25">
      <c r="A34" s="123"/>
      <c r="B34" s="135" t="s">
        <v>1446</v>
      </c>
      <c r="C34" s="135"/>
      <c r="D34" s="135"/>
      <c r="E34" s="135"/>
      <c r="F34" s="128" t="s">
        <v>8</v>
      </c>
    </row>
    <row r="35" spans="1:6" x14ac:dyDescent="0.25">
      <c r="A35" s="123"/>
      <c r="B35" s="136" t="s">
        <v>1532</v>
      </c>
      <c r="C35" s="130"/>
      <c r="D35" s="130"/>
      <c r="E35" s="130"/>
      <c r="F35" s="137">
        <v>9.1708287374613312E-2</v>
      </c>
    </row>
    <row r="36" spans="1:6" x14ac:dyDescent="0.25">
      <c r="A36" s="123"/>
      <c r="B36" s="136" t="s">
        <v>1533</v>
      </c>
      <c r="C36" s="130"/>
      <c r="D36" s="130"/>
      <c r="E36" s="130"/>
      <c r="F36" s="137">
        <v>7.8886947313095188E-2</v>
      </c>
    </row>
    <row r="37" spans="1:6" x14ac:dyDescent="0.25">
      <c r="A37" s="123"/>
      <c r="B37" s="136" t="s">
        <v>1534</v>
      </c>
      <c r="C37" s="130"/>
      <c r="D37" s="130"/>
      <c r="E37" s="130"/>
      <c r="F37" s="137">
        <v>7.5090035048241882E-2</v>
      </c>
    </row>
    <row r="38" spans="1:6" x14ac:dyDescent="0.25">
      <c r="A38" s="123"/>
      <c r="B38" s="136" t="s">
        <v>1535</v>
      </c>
      <c r="C38" s="130"/>
      <c r="D38" s="130"/>
      <c r="E38" s="130"/>
      <c r="F38" s="137">
        <v>6.9199962906386442E-2</v>
      </c>
    </row>
    <row r="39" spans="1:6" x14ac:dyDescent="0.25">
      <c r="A39" s="123"/>
      <c r="B39" s="136" t="s">
        <v>1536</v>
      </c>
      <c r="C39" s="130"/>
      <c r="D39" s="130"/>
      <c r="E39" s="130"/>
      <c r="F39" s="137">
        <v>6.5087845966246394E-2</v>
      </c>
    </row>
    <row r="40" spans="1:6" x14ac:dyDescent="0.25">
      <c r="A40" s="123"/>
      <c r="B40" s="136" t="s">
        <v>1537</v>
      </c>
      <c r="C40" s="130"/>
      <c r="D40" s="130"/>
      <c r="E40" s="130"/>
      <c r="F40" s="137">
        <v>4.7476061119729331E-2</v>
      </c>
    </row>
    <row r="41" spans="1:6" x14ac:dyDescent="0.25">
      <c r="A41" s="123"/>
      <c r="B41" s="136" t="s">
        <v>1538</v>
      </c>
      <c r="C41" s="130"/>
      <c r="D41" s="130"/>
      <c r="E41" s="130"/>
      <c r="F41" s="137">
        <v>4.3237159099657037E-2</v>
      </c>
    </row>
    <row r="42" spans="1:6" x14ac:dyDescent="0.25">
      <c r="A42" s="123"/>
      <c r="B42" s="136" t="s">
        <v>1477</v>
      </c>
      <c r="C42" s="130"/>
      <c r="D42" s="130"/>
      <c r="E42" s="130"/>
      <c r="F42" s="137">
        <v>3.5162280596822075E-2</v>
      </c>
    </row>
    <row r="43" spans="1:6" x14ac:dyDescent="0.25">
      <c r="A43" s="123"/>
      <c r="B43" s="136" t="s">
        <v>1539</v>
      </c>
      <c r="C43" s="130"/>
      <c r="D43" s="130"/>
      <c r="E43" s="130"/>
      <c r="F43" s="137">
        <v>2.8156174910518295E-2</v>
      </c>
    </row>
    <row r="44" spans="1:6" x14ac:dyDescent="0.25">
      <c r="A44" s="123"/>
      <c r="B44" s="136" t="s">
        <v>1486</v>
      </c>
      <c r="C44" s="130"/>
      <c r="D44" s="130"/>
      <c r="E44" s="130"/>
      <c r="F44" s="137">
        <v>2.4916400711839908E-2</v>
      </c>
    </row>
    <row r="45" spans="1:6" x14ac:dyDescent="0.25">
      <c r="A45" s="123"/>
      <c r="B45" s="136" t="s">
        <v>1283</v>
      </c>
      <c r="C45" s="130"/>
      <c r="D45" s="130"/>
      <c r="E45" s="130"/>
      <c r="F45" s="137">
        <v>0.41672974779036509</v>
      </c>
    </row>
    <row r="46" spans="1:6" x14ac:dyDescent="0.25">
      <c r="A46" s="123"/>
      <c r="B46" s="136" t="s">
        <v>1457</v>
      </c>
      <c r="C46" s="130"/>
      <c r="D46" s="130"/>
      <c r="E46" s="130"/>
      <c r="F46" s="137">
        <v>2.4349097162485123E-2</v>
      </c>
    </row>
    <row r="47" spans="1:6" x14ac:dyDescent="0.25">
      <c r="A47" s="123"/>
      <c r="B47" s="132" t="s">
        <v>1443</v>
      </c>
      <c r="C47" s="130"/>
      <c r="D47" s="130"/>
      <c r="E47" s="130"/>
      <c r="F47" s="139">
        <v>1</v>
      </c>
    </row>
    <row r="48" spans="1:6" x14ac:dyDescent="0.25">
      <c r="A48" s="140"/>
      <c r="B48" s="140"/>
      <c r="C48" s="140"/>
      <c r="D48" s="140"/>
      <c r="E48" s="140"/>
      <c r="F48" s="140"/>
    </row>
    <row r="49" spans="1:6" x14ac:dyDescent="0.25">
      <c r="A49" s="123"/>
      <c r="B49" s="135" t="s">
        <v>1458</v>
      </c>
      <c r="C49" s="135"/>
      <c r="D49" s="135"/>
      <c r="E49" s="135"/>
      <c r="F49" s="135"/>
    </row>
    <row r="50" spans="1:6" x14ac:dyDescent="0.25">
      <c r="A50" s="123"/>
      <c r="B50" s="136" t="s">
        <v>1540</v>
      </c>
      <c r="C50" s="130"/>
      <c r="D50" s="130"/>
      <c r="E50" s="130"/>
      <c r="F50" s="137">
        <v>0.38816353678703303</v>
      </c>
    </row>
    <row r="51" spans="1:6" x14ac:dyDescent="0.25">
      <c r="A51" s="123"/>
      <c r="B51" s="136" t="s">
        <v>1541</v>
      </c>
      <c r="C51" s="130"/>
      <c r="D51" s="130"/>
      <c r="E51" s="130"/>
      <c r="F51" s="137">
        <v>0.234458327293396</v>
      </c>
    </row>
    <row r="52" spans="1:6" x14ac:dyDescent="0.25">
      <c r="A52" s="123"/>
      <c r="B52" s="136" t="s">
        <v>1487</v>
      </c>
      <c r="C52" s="130"/>
      <c r="D52" s="130"/>
      <c r="E52" s="130"/>
      <c r="F52" s="137">
        <v>0.16930480301380199</v>
      </c>
    </row>
    <row r="53" spans="1:6" x14ac:dyDescent="0.25">
      <c r="A53" s="123"/>
      <c r="B53" s="136" t="s">
        <v>1542</v>
      </c>
      <c r="C53" s="130"/>
      <c r="D53" s="130"/>
      <c r="E53" s="130"/>
      <c r="F53" s="137">
        <v>5.3906194865703597E-2</v>
      </c>
    </row>
    <row r="54" spans="1:6" x14ac:dyDescent="0.25">
      <c r="A54" s="123"/>
      <c r="B54" s="136" t="s">
        <v>1489</v>
      </c>
      <c r="C54" s="130"/>
      <c r="D54" s="130"/>
      <c r="E54" s="130"/>
      <c r="F54" s="137">
        <v>3.9940312504768399E-2</v>
      </c>
    </row>
    <row r="55" spans="1:6" x14ac:dyDescent="0.25">
      <c r="A55" s="123"/>
      <c r="B55" s="136" t="s">
        <v>1488</v>
      </c>
      <c r="C55" s="130"/>
      <c r="D55" s="130"/>
      <c r="E55" s="130"/>
      <c r="F55" s="137">
        <v>2.9011122882366201E-2</v>
      </c>
    </row>
    <row r="56" spans="1:6" x14ac:dyDescent="0.25">
      <c r="A56" s="123"/>
      <c r="B56" s="136" t="s">
        <v>1543</v>
      </c>
      <c r="C56" s="130"/>
      <c r="D56" s="130"/>
      <c r="E56" s="130"/>
      <c r="F56" s="137">
        <v>2.3212347179651299E-2</v>
      </c>
    </row>
    <row r="57" spans="1:6" x14ac:dyDescent="0.25">
      <c r="A57" s="123"/>
      <c r="B57" s="136" t="s">
        <v>1544</v>
      </c>
      <c r="C57" s="130"/>
      <c r="D57" s="130"/>
      <c r="E57" s="130"/>
      <c r="F57" s="137">
        <v>1.7671085894107801E-2</v>
      </c>
    </row>
    <row r="58" spans="1:6" x14ac:dyDescent="0.25">
      <c r="A58" s="123"/>
      <c r="B58" s="136" t="s">
        <v>1545</v>
      </c>
      <c r="C58" s="130"/>
      <c r="D58" s="130"/>
      <c r="E58" s="130"/>
      <c r="F58" s="137">
        <v>1.7381843179464299E-2</v>
      </c>
    </row>
    <row r="59" spans="1:6" x14ac:dyDescent="0.25">
      <c r="A59" s="123"/>
      <c r="B59" s="136" t="s">
        <v>1546</v>
      </c>
      <c r="C59" s="130"/>
      <c r="D59" s="130"/>
      <c r="E59" s="130"/>
      <c r="F59" s="137">
        <v>8.2207000702754201E-4</v>
      </c>
    </row>
    <row r="60" spans="1:6" x14ac:dyDescent="0.25">
      <c r="A60" s="123"/>
      <c r="B60" s="132" t="s">
        <v>1443</v>
      </c>
      <c r="C60" s="130"/>
      <c r="D60" s="130"/>
      <c r="E60" s="130"/>
      <c r="F60" s="139">
        <v>0.97387164360732015</v>
      </c>
    </row>
    <row r="61" spans="1:6" x14ac:dyDescent="0.25">
      <c r="A61" s="140"/>
      <c r="B61" s="147"/>
      <c r="C61" s="140"/>
      <c r="D61" s="140"/>
      <c r="E61" s="140"/>
      <c r="F61" s="148"/>
    </row>
    <row r="62" spans="1:6" x14ac:dyDescent="0.25">
      <c r="A62" s="123"/>
      <c r="B62" s="135" t="s">
        <v>1471</v>
      </c>
      <c r="C62" s="135"/>
      <c r="D62" s="135"/>
      <c r="E62" s="135"/>
      <c r="F62" s="135"/>
    </row>
    <row r="63" spans="1:6" x14ac:dyDescent="0.25">
      <c r="A63" s="123"/>
      <c r="B63" s="136" t="s">
        <v>1472</v>
      </c>
      <c r="C63" s="130"/>
      <c r="D63" s="130"/>
      <c r="E63" s="130"/>
      <c r="F63" s="137">
        <v>0.73515476685721326</v>
      </c>
    </row>
    <row r="64" spans="1:6" x14ac:dyDescent="0.25">
      <c r="A64" s="123"/>
      <c r="B64" s="136" t="s">
        <v>1473</v>
      </c>
      <c r="C64" s="130"/>
      <c r="D64" s="130"/>
      <c r="E64" s="130"/>
      <c r="F64" s="137">
        <v>0.25232505839348879</v>
      </c>
    </row>
    <row r="65" spans="1:6" x14ac:dyDescent="0.25">
      <c r="A65" s="123"/>
      <c r="B65" s="136" t="s">
        <v>1474</v>
      </c>
      <c r="C65" s="130"/>
      <c r="D65" s="130"/>
      <c r="E65" s="130"/>
      <c r="F65" s="137">
        <v>1.252017474929791E-2</v>
      </c>
    </row>
    <row r="66" spans="1:6" x14ac:dyDescent="0.25">
      <c r="A66" s="123"/>
      <c r="B66" s="132" t="s">
        <v>1443</v>
      </c>
      <c r="C66" s="130"/>
      <c r="D66" s="130"/>
      <c r="E66" s="130"/>
      <c r="F66" s="149">
        <v>0.99999999999999989</v>
      </c>
    </row>
    <row r="67" spans="1:6" x14ac:dyDescent="0.25">
      <c r="A67" s="123"/>
      <c r="B67" s="123"/>
      <c r="C67" s="123"/>
      <c r="D67" s="123"/>
      <c r="E67" s="123"/>
      <c r="F67" s="123"/>
    </row>
    <row r="68" spans="1:6" ht="15.75" x14ac:dyDescent="0.3">
      <c r="A68" s="3" t="s">
        <v>119</v>
      </c>
      <c r="C68" s="123"/>
      <c r="D68" s="123"/>
      <c r="E68" s="123"/>
      <c r="F68" s="123"/>
    </row>
    <row r="69" spans="1:6" ht="15.75" x14ac:dyDescent="0.3">
      <c r="A69" s="4">
        <v>1</v>
      </c>
      <c r="B69" s="4" t="s">
        <v>824</v>
      </c>
      <c r="C69" s="123"/>
      <c r="D69" s="123"/>
      <c r="E69" s="123"/>
      <c r="F69" s="123"/>
    </row>
  </sheetData>
  <mergeCells count="7">
    <mergeCell ref="B49:F49"/>
    <mergeCell ref="B62:F62"/>
    <mergeCell ref="B1:F1"/>
    <mergeCell ref="B26:E26"/>
    <mergeCell ref="B32:F32"/>
    <mergeCell ref="B33:F33"/>
    <mergeCell ref="B34:E34"/>
  </mergeCells>
  <pageMargins left="0.7" right="0.7" top="0.75" bottom="0.75"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0"/>
  <sheetViews>
    <sheetView workbookViewId="0"/>
  </sheetViews>
  <sheetFormatPr defaultRowHeight="15" x14ac:dyDescent="0.25"/>
  <cols>
    <col min="1" max="1" width="7.140625" style="104" bestFit="1" customWidth="1"/>
    <col min="2" max="2" width="64" style="104" bestFit="1" customWidth="1"/>
    <col min="3" max="3" width="13.28515625" style="104" bestFit="1" customWidth="1"/>
    <col min="4" max="4" width="14.85546875" style="104" bestFit="1" customWidth="1"/>
    <col min="5" max="5" width="10.85546875" style="104" bestFit="1" customWidth="1"/>
    <col min="6" max="6" width="14.5703125" style="104" bestFit="1" customWidth="1"/>
    <col min="7" max="7" width="8.85546875" style="104" bestFit="1" customWidth="1"/>
    <col min="8" max="8" width="12.85546875" style="104" bestFit="1" customWidth="1"/>
    <col min="9" max="9" width="14.5703125" style="104" bestFit="1" customWidth="1"/>
    <col min="10" max="10" width="9.140625" style="104" customWidth="1"/>
    <col min="11" max="16384" width="9.140625" style="104"/>
  </cols>
  <sheetData>
    <row r="1" spans="1:10" ht="18.75" x14ac:dyDescent="0.3">
      <c r="A1" s="103"/>
      <c r="B1" s="106" t="s">
        <v>928</v>
      </c>
      <c r="C1" s="107"/>
      <c r="D1" s="107"/>
      <c r="E1" s="107"/>
      <c r="F1" s="107"/>
    </row>
    <row r="2" spans="1:10" ht="15.75" x14ac:dyDescent="0.3">
      <c r="B2" s="2" t="s">
        <v>1</v>
      </c>
    </row>
    <row r="4" spans="1:10" ht="30" customHeight="1" x14ac:dyDescent="0.25">
      <c r="A4" s="30" t="s">
        <v>2</v>
      </c>
      <c r="B4" s="30" t="s">
        <v>3</v>
      </c>
      <c r="C4" s="30" t="s">
        <v>4</v>
      </c>
      <c r="D4" s="30" t="s">
        <v>5</v>
      </c>
      <c r="E4" s="30" t="s">
        <v>6</v>
      </c>
      <c r="F4" s="30" t="s">
        <v>7</v>
      </c>
      <c r="G4" s="30" t="s">
        <v>8</v>
      </c>
      <c r="H4" s="30" t="s">
        <v>9</v>
      </c>
      <c r="I4" s="30" t="s">
        <v>10</v>
      </c>
      <c r="J4" s="30" t="s">
        <v>11</v>
      </c>
    </row>
    <row r="6" spans="1:10" ht="15.75" x14ac:dyDescent="0.3">
      <c r="B6" s="2" t="s">
        <v>821</v>
      </c>
    </row>
    <row r="7" spans="1:10" ht="15.75" x14ac:dyDescent="0.3">
      <c r="B7" s="2" t="s">
        <v>1282</v>
      </c>
    </row>
    <row r="8" spans="1:10" ht="15.75" x14ac:dyDescent="0.3">
      <c r="A8" s="3">
        <v>1</v>
      </c>
      <c r="B8" s="3" t="s">
        <v>929</v>
      </c>
      <c r="C8" s="3" t="s">
        <v>930</v>
      </c>
      <c r="E8" s="5">
        <v>1437048.04</v>
      </c>
      <c r="F8" s="8">
        <v>36039.75</v>
      </c>
      <c r="G8" s="12">
        <v>0.96709999999999996</v>
      </c>
    </row>
    <row r="9" spans="1:10" ht="15.75" x14ac:dyDescent="0.3">
      <c r="A9" s="31"/>
      <c r="B9" s="31" t="s">
        <v>16</v>
      </c>
      <c r="C9" s="31"/>
      <c r="D9" s="31"/>
      <c r="E9" s="31"/>
      <c r="F9" s="32">
        <v>36039.75</v>
      </c>
      <c r="G9" s="33">
        <v>0.96709999999999996</v>
      </c>
    </row>
    <row r="11" spans="1:10" ht="15.75" x14ac:dyDescent="0.3">
      <c r="B11" s="2" t="s">
        <v>17</v>
      </c>
    </row>
    <row r="12" spans="1:10" ht="15.75" x14ac:dyDescent="0.3">
      <c r="A12" s="3">
        <v>2</v>
      </c>
      <c r="B12" s="2" t="s">
        <v>115</v>
      </c>
      <c r="F12" s="8">
        <v>1480.33</v>
      </c>
      <c r="G12" s="12">
        <v>3.9699999999999999E-2</v>
      </c>
      <c r="H12" s="1">
        <v>44291</v>
      </c>
    </row>
    <row r="13" spans="1:10" ht="15.75" x14ac:dyDescent="0.3">
      <c r="A13" s="31"/>
      <c r="B13" s="31" t="s">
        <v>16</v>
      </c>
      <c r="C13" s="31"/>
      <c r="D13" s="31"/>
      <c r="E13" s="31"/>
      <c r="F13" s="32">
        <v>1480.33</v>
      </c>
      <c r="G13" s="33">
        <v>3.9699999999999999E-2</v>
      </c>
    </row>
    <row r="15" spans="1:10" ht="15.75" x14ac:dyDescent="0.3">
      <c r="B15" s="2" t="s">
        <v>116</v>
      </c>
    </row>
    <row r="16" spans="1:10" ht="15.75" x14ac:dyDescent="0.3">
      <c r="A16" s="3"/>
      <c r="B16" s="3" t="s">
        <v>117</v>
      </c>
      <c r="C16" s="3"/>
      <c r="D16" s="5"/>
      <c r="F16" s="8">
        <v>-255.51</v>
      </c>
      <c r="G16" s="12">
        <v>-6.8000000000000005E-3</v>
      </c>
    </row>
    <row r="17" spans="1:7" ht="15.75" x14ac:dyDescent="0.3">
      <c r="A17" s="31"/>
      <c r="B17" s="31" t="s">
        <v>16</v>
      </c>
      <c r="C17" s="31"/>
      <c r="D17" s="31"/>
      <c r="E17" s="31"/>
      <c r="F17" s="32">
        <v>-255.51</v>
      </c>
      <c r="G17" s="33">
        <v>-6.8000000000000005E-3</v>
      </c>
    </row>
    <row r="19" spans="1:7" ht="15.75" x14ac:dyDescent="0.3">
      <c r="A19" s="7"/>
      <c r="B19" s="7" t="s">
        <v>118</v>
      </c>
      <c r="C19" s="7"/>
      <c r="D19" s="7"/>
      <c r="E19" s="7"/>
      <c r="F19" s="9">
        <v>37264.57</v>
      </c>
      <c r="G19" s="13">
        <v>0.99999999999999989</v>
      </c>
    </row>
    <row r="20" spans="1:7" ht="15.75" x14ac:dyDescent="0.3">
      <c r="A20" s="3" t="s">
        <v>119</v>
      </c>
    </row>
    <row r="21" spans="1:7" ht="15.75" x14ac:dyDescent="0.3">
      <c r="A21" s="4">
        <v>1</v>
      </c>
      <c r="B21" s="4" t="s">
        <v>120</v>
      </c>
    </row>
    <row r="22" spans="1:7" ht="15.75" x14ac:dyDescent="0.3">
      <c r="A22" s="4">
        <v>2</v>
      </c>
      <c r="B22" s="4" t="s">
        <v>824</v>
      </c>
    </row>
    <row r="23" spans="1:7" ht="60" x14ac:dyDescent="0.3">
      <c r="A23" s="4">
        <v>3</v>
      </c>
      <c r="B23" s="4" t="s">
        <v>931</v>
      </c>
    </row>
    <row r="24" spans="1:7" ht="15.75" x14ac:dyDescent="0.3">
      <c r="A24" s="4">
        <v>4</v>
      </c>
      <c r="B24" s="4" t="s">
        <v>1280</v>
      </c>
    </row>
    <row r="26" spans="1:7" ht="15.75" x14ac:dyDescent="0.3">
      <c r="A26" s="123"/>
      <c r="B26" s="124" t="s">
        <v>1441</v>
      </c>
    </row>
    <row r="27" spans="1:7" x14ac:dyDescent="0.25">
      <c r="A27" s="123"/>
      <c r="B27" s="135" t="s">
        <v>1547</v>
      </c>
      <c r="C27" s="135"/>
      <c r="D27" s="135"/>
      <c r="E27" s="135"/>
      <c r="F27" s="128" t="s">
        <v>8</v>
      </c>
    </row>
    <row r="28" spans="1:7" x14ac:dyDescent="0.25">
      <c r="A28" s="123"/>
      <c r="B28" s="129" t="s">
        <v>929</v>
      </c>
      <c r="C28" s="130"/>
      <c r="D28" s="130"/>
      <c r="E28" s="130"/>
      <c r="F28" s="131">
        <v>0.9484999999999999</v>
      </c>
    </row>
    <row r="29" spans="1:7" x14ac:dyDescent="0.25">
      <c r="A29" s="123"/>
      <c r="B29" s="129" t="s">
        <v>115</v>
      </c>
      <c r="C29" s="130"/>
      <c r="D29" s="130"/>
      <c r="E29" s="130"/>
      <c r="F29" s="131">
        <v>5.4199999999999998E-2</v>
      </c>
    </row>
    <row r="30" spans="1:7" x14ac:dyDescent="0.25">
      <c r="A30" s="123"/>
      <c r="B30" s="129" t="s">
        <v>117</v>
      </c>
      <c r="C30" s="130"/>
      <c r="D30" s="130"/>
      <c r="E30" s="130"/>
      <c r="F30" s="131">
        <v>-2.7000000000000001E-3</v>
      </c>
    </row>
    <row r="31" spans="1:7" x14ac:dyDescent="0.25">
      <c r="A31" s="123"/>
      <c r="B31" s="132" t="s">
        <v>1443</v>
      </c>
      <c r="C31" s="130"/>
      <c r="D31" s="130"/>
      <c r="E31" s="130"/>
      <c r="F31" s="133">
        <v>0.99999999999999989</v>
      </c>
    </row>
    <row r="32" spans="1:7" x14ac:dyDescent="0.25">
      <c r="A32" s="123"/>
      <c r="B32" s="123"/>
      <c r="C32" s="123"/>
      <c r="D32" s="123"/>
      <c r="E32" s="123"/>
      <c r="F32" s="123"/>
    </row>
    <row r="33" spans="1:6" x14ac:dyDescent="0.25">
      <c r="A33" s="123"/>
      <c r="B33" s="135" t="s">
        <v>1548</v>
      </c>
      <c r="C33" s="135"/>
      <c r="D33" s="135"/>
      <c r="E33" s="135"/>
      <c r="F33" s="135"/>
    </row>
    <row r="34" spans="1:6" x14ac:dyDescent="0.25">
      <c r="A34" s="123"/>
      <c r="B34" s="135" t="s">
        <v>1445</v>
      </c>
      <c r="C34" s="135"/>
      <c r="D34" s="135"/>
      <c r="E34" s="135"/>
      <c r="F34" s="135"/>
    </row>
    <row r="35" spans="1:6" x14ac:dyDescent="0.25">
      <c r="A35" s="123"/>
      <c r="B35" s="135" t="s">
        <v>1446</v>
      </c>
      <c r="C35" s="135"/>
      <c r="D35" s="135"/>
      <c r="E35" s="135"/>
      <c r="F35" s="128" t="s">
        <v>8</v>
      </c>
    </row>
    <row r="36" spans="1:6" x14ac:dyDescent="0.25">
      <c r="A36" s="123"/>
      <c r="B36" s="150" t="s">
        <v>1549</v>
      </c>
      <c r="C36" s="130"/>
      <c r="D36" s="130"/>
      <c r="E36" s="130"/>
      <c r="F36" s="143">
        <v>5.6455999999999999E-2</v>
      </c>
    </row>
    <row r="37" spans="1:6" x14ac:dyDescent="0.25">
      <c r="A37" s="123"/>
      <c r="B37" s="150" t="s">
        <v>1550</v>
      </c>
      <c r="C37" s="130"/>
      <c r="D37" s="130"/>
      <c r="E37" s="130"/>
      <c r="F37" s="143">
        <v>5.3217E-2</v>
      </c>
    </row>
    <row r="38" spans="1:6" x14ac:dyDescent="0.25">
      <c r="A38" s="123"/>
      <c r="B38" s="150" t="s">
        <v>1551</v>
      </c>
      <c r="C38" s="130"/>
      <c r="D38" s="130"/>
      <c r="E38" s="130"/>
      <c r="F38" s="143">
        <v>5.0824000000000001E-2</v>
      </c>
    </row>
    <row r="39" spans="1:6" x14ac:dyDescent="0.25">
      <c r="A39" s="123"/>
      <c r="B39" s="150" t="s">
        <v>1552</v>
      </c>
      <c r="C39" s="130"/>
      <c r="D39" s="130"/>
      <c r="E39" s="130"/>
      <c r="F39" s="143">
        <v>4.1388999999999995E-2</v>
      </c>
    </row>
    <row r="40" spans="1:6" x14ac:dyDescent="0.25">
      <c r="A40" s="123"/>
      <c r="B40" s="150" t="s">
        <v>1553</v>
      </c>
      <c r="C40" s="130"/>
      <c r="D40" s="130"/>
      <c r="E40" s="130"/>
      <c r="F40" s="143">
        <v>3.2105999999999996E-2</v>
      </c>
    </row>
    <row r="41" spans="1:6" x14ac:dyDescent="0.25">
      <c r="A41" s="123"/>
      <c r="B41" s="150" t="s">
        <v>1554</v>
      </c>
      <c r="C41" s="130"/>
      <c r="D41" s="130"/>
      <c r="E41" s="130"/>
      <c r="F41" s="143">
        <v>2.6265E-2</v>
      </c>
    </row>
    <row r="42" spans="1:6" x14ac:dyDescent="0.25">
      <c r="A42" s="123"/>
      <c r="B42" s="150" t="s">
        <v>1555</v>
      </c>
      <c r="C42" s="130"/>
      <c r="D42" s="130"/>
      <c r="E42" s="130"/>
      <c r="F42" s="143">
        <v>2.6225000000000002E-2</v>
      </c>
    </row>
    <row r="43" spans="1:6" x14ac:dyDescent="0.25">
      <c r="A43" s="123"/>
      <c r="B43" s="150" t="s">
        <v>1556</v>
      </c>
      <c r="C43" s="130"/>
      <c r="D43" s="130"/>
      <c r="E43" s="130"/>
      <c r="F43" s="143">
        <v>2.5864999999999999E-2</v>
      </c>
    </row>
    <row r="44" spans="1:6" x14ac:dyDescent="0.25">
      <c r="A44" s="123"/>
      <c r="B44" s="150" t="s">
        <v>1557</v>
      </c>
      <c r="C44" s="130"/>
      <c r="D44" s="130"/>
      <c r="E44" s="130"/>
      <c r="F44" s="143">
        <v>2.4693999999999997E-2</v>
      </c>
    </row>
    <row r="45" spans="1:6" x14ac:dyDescent="0.25">
      <c r="A45" s="123"/>
      <c r="B45" s="150" t="s">
        <v>1558</v>
      </c>
      <c r="C45" s="130"/>
      <c r="D45" s="130"/>
      <c r="E45" s="130"/>
      <c r="F45" s="143">
        <v>2.4205999999999998E-2</v>
      </c>
    </row>
    <row r="46" spans="1:6" x14ac:dyDescent="0.25">
      <c r="A46" s="123"/>
      <c r="B46" s="150" t="s">
        <v>1283</v>
      </c>
      <c r="C46" s="130"/>
      <c r="D46" s="130"/>
      <c r="E46" s="130"/>
      <c r="F46" s="143">
        <v>0.62445299999999992</v>
      </c>
    </row>
    <row r="47" spans="1:6" x14ac:dyDescent="0.25">
      <c r="A47" s="123"/>
      <c r="B47" s="150" t="s">
        <v>1457</v>
      </c>
      <c r="C47" s="130"/>
      <c r="D47" s="130"/>
      <c r="E47" s="130"/>
      <c r="F47" s="143">
        <v>1.43E-2</v>
      </c>
    </row>
    <row r="48" spans="1:6" x14ac:dyDescent="0.25">
      <c r="A48" s="123"/>
      <c r="B48" s="132" t="s">
        <v>1443</v>
      </c>
      <c r="C48" s="130"/>
      <c r="D48" s="130"/>
      <c r="E48" s="130"/>
      <c r="F48" s="145">
        <v>1</v>
      </c>
    </row>
    <row r="49" spans="1:6" x14ac:dyDescent="0.25">
      <c r="A49" s="140"/>
      <c r="B49" s="140"/>
      <c r="C49" s="140"/>
      <c r="D49" s="140"/>
      <c r="E49" s="140"/>
      <c r="F49" s="140"/>
    </row>
    <row r="50" spans="1:6" x14ac:dyDescent="0.25">
      <c r="A50" s="123"/>
      <c r="B50" s="135" t="s">
        <v>1458</v>
      </c>
      <c r="C50" s="135"/>
      <c r="D50" s="135"/>
      <c r="E50" s="135"/>
      <c r="F50" s="135"/>
    </row>
    <row r="51" spans="1:6" x14ac:dyDescent="0.25">
      <c r="A51" s="123"/>
      <c r="B51" s="150" t="s">
        <v>1559</v>
      </c>
      <c r="C51" s="130"/>
      <c r="D51" s="130"/>
      <c r="E51" s="130"/>
      <c r="F51" s="143">
        <v>0.25950000000000001</v>
      </c>
    </row>
    <row r="52" spans="1:6" x14ac:dyDescent="0.25">
      <c r="A52" s="123"/>
      <c r="B52" s="150" t="s">
        <v>1560</v>
      </c>
      <c r="C52" s="130"/>
      <c r="D52" s="130"/>
      <c r="E52" s="130"/>
      <c r="F52" s="143">
        <v>0.14829999999999999</v>
      </c>
    </row>
    <row r="53" spans="1:6" x14ac:dyDescent="0.25">
      <c r="A53" s="123"/>
      <c r="B53" s="150" t="s">
        <v>1561</v>
      </c>
      <c r="C53" s="130"/>
      <c r="D53" s="130"/>
      <c r="E53" s="130"/>
      <c r="F53" s="143">
        <v>0.13539999999999999</v>
      </c>
    </row>
    <row r="54" spans="1:6" x14ac:dyDescent="0.25">
      <c r="A54" s="123"/>
      <c r="B54" s="150" t="s">
        <v>1562</v>
      </c>
      <c r="C54" s="130"/>
      <c r="D54" s="130"/>
      <c r="E54" s="130"/>
      <c r="F54" s="143">
        <v>0.1207</v>
      </c>
    </row>
    <row r="55" spans="1:6" x14ac:dyDescent="0.25">
      <c r="A55" s="123"/>
      <c r="B55" s="150" t="s">
        <v>1563</v>
      </c>
      <c r="C55" s="130"/>
      <c r="D55" s="130"/>
      <c r="E55" s="130"/>
      <c r="F55" s="143">
        <v>0.1075</v>
      </c>
    </row>
    <row r="56" spans="1:6" x14ac:dyDescent="0.25">
      <c r="A56" s="123"/>
      <c r="B56" s="150" t="s">
        <v>1564</v>
      </c>
      <c r="C56" s="130"/>
      <c r="D56" s="130"/>
      <c r="E56" s="130"/>
      <c r="F56" s="143">
        <v>8.929999999999999E-2</v>
      </c>
    </row>
    <row r="57" spans="1:6" x14ac:dyDescent="0.25">
      <c r="A57" s="123"/>
      <c r="B57" s="150" t="s">
        <v>1565</v>
      </c>
      <c r="C57" s="130"/>
      <c r="D57" s="130"/>
      <c r="E57" s="130"/>
      <c r="F57" s="143">
        <v>3.9599999999999996E-2</v>
      </c>
    </row>
    <row r="58" spans="1:6" x14ac:dyDescent="0.25">
      <c r="A58" s="123"/>
      <c r="B58" s="150" t="s">
        <v>1526</v>
      </c>
      <c r="C58" s="130"/>
      <c r="D58" s="130"/>
      <c r="E58" s="130"/>
      <c r="F58" s="143">
        <v>3.5400000000000001E-2</v>
      </c>
    </row>
    <row r="59" spans="1:6" x14ac:dyDescent="0.25">
      <c r="A59" s="123"/>
      <c r="B59" s="150" t="s">
        <v>1566</v>
      </c>
      <c r="C59" s="130"/>
      <c r="D59" s="130"/>
      <c r="E59" s="130"/>
      <c r="F59" s="143">
        <v>3.3599999999999998E-2</v>
      </c>
    </row>
    <row r="60" spans="1:6" x14ac:dyDescent="0.25">
      <c r="A60" s="123"/>
      <c r="B60" s="150" t="s">
        <v>1567</v>
      </c>
      <c r="C60" s="130"/>
      <c r="D60" s="130"/>
      <c r="E60" s="130"/>
      <c r="F60" s="143">
        <v>1.2500000000000001E-2</v>
      </c>
    </row>
    <row r="61" spans="1:6" x14ac:dyDescent="0.25">
      <c r="A61" s="123"/>
      <c r="B61" s="132" t="s">
        <v>1443</v>
      </c>
      <c r="C61" s="130"/>
      <c r="D61" s="130"/>
      <c r="E61" s="130"/>
      <c r="F61" s="151">
        <v>0.9817999999999999</v>
      </c>
    </row>
    <row r="62" spans="1:6" x14ac:dyDescent="0.25">
      <c r="A62" s="140"/>
      <c r="B62" s="147"/>
      <c r="C62" s="140"/>
      <c r="D62" s="140"/>
      <c r="E62" s="140"/>
      <c r="F62" s="140"/>
    </row>
    <row r="63" spans="1:6" x14ac:dyDescent="0.25">
      <c r="A63" s="123"/>
      <c r="B63" s="135" t="s">
        <v>1471</v>
      </c>
      <c r="C63" s="135"/>
      <c r="D63" s="135"/>
      <c r="E63" s="135"/>
      <c r="F63" s="135"/>
    </row>
    <row r="64" spans="1:6" x14ac:dyDescent="0.25">
      <c r="A64" s="123"/>
      <c r="B64" s="136" t="s">
        <v>1472</v>
      </c>
      <c r="C64" s="130"/>
      <c r="D64" s="130"/>
      <c r="E64" s="130"/>
      <c r="F64" s="143">
        <v>0.92469999999999997</v>
      </c>
    </row>
    <row r="65" spans="1:6" x14ac:dyDescent="0.25">
      <c r="A65" s="123"/>
      <c r="B65" s="136" t="s">
        <v>1473</v>
      </c>
      <c r="C65" s="130"/>
      <c r="D65" s="130"/>
      <c r="E65" s="130"/>
      <c r="F65" s="143">
        <v>5.7200000000000001E-2</v>
      </c>
    </row>
    <row r="66" spans="1:6" x14ac:dyDescent="0.25">
      <c r="A66" s="123"/>
      <c r="B66" s="136" t="s">
        <v>1568</v>
      </c>
      <c r="C66" s="130"/>
      <c r="D66" s="130"/>
      <c r="E66" s="130"/>
      <c r="F66" s="143">
        <v>0</v>
      </c>
    </row>
    <row r="67" spans="1:6" x14ac:dyDescent="0.25">
      <c r="A67" s="123"/>
      <c r="B67" s="132" t="s">
        <v>1443</v>
      </c>
      <c r="C67" s="130"/>
      <c r="D67" s="130"/>
      <c r="E67" s="130"/>
      <c r="F67" s="151">
        <v>0.9819</v>
      </c>
    </row>
    <row r="68" spans="1:6" x14ac:dyDescent="0.25">
      <c r="A68" s="123"/>
      <c r="B68" s="123"/>
      <c r="C68" s="123"/>
      <c r="D68" s="123"/>
      <c r="E68" s="123"/>
      <c r="F68" s="123"/>
    </row>
    <row r="69" spans="1:6" ht="15.75" x14ac:dyDescent="0.3">
      <c r="A69" s="3" t="s">
        <v>119</v>
      </c>
      <c r="C69" s="123"/>
      <c r="D69" s="123"/>
      <c r="E69" s="123"/>
      <c r="F69" s="123"/>
    </row>
    <row r="70" spans="1:6" ht="15.75" x14ac:dyDescent="0.3">
      <c r="A70" s="4">
        <v>1</v>
      </c>
      <c r="B70" s="4" t="s">
        <v>824</v>
      </c>
      <c r="C70" s="123"/>
      <c r="D70" s="123"/>
      <c r="E70" s="123"/>
      <c r="F70" s="123"/>
    </row>
  </sheetData>
  <mergeCells count="7">
    <mergeCell ref="B50:F50"/>
    <mergeCell ref="B63:F63"/>
    <mergeCell ref="B1:F1"/>
    <mergeCell ref="B27:E27"/>
    <mergeCell ref="B33:F33"/>
    <mergeCell ref="B34:F34"/>
    <mergeCell ref="B35:E35"/>
  </mergeCells>
  <pageMargins left="0.7" right="0.7" top="0.75" bottom="0.75" header="0.3" footer="0.3"/>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2"/>
  <sheetViews>
    <sheetView workbookViewId="0"/>
  </sheetViews>
  <sheetFormatPr defaultRowHeight="15" x14ac:dyDescent="0.25"/>
  <cols>
    <col min="1" max="1" width="7.140625" bestFit="1" customWidth="1"/>
    <col min="2" max="2" width="52.5703125" bestFit="1" customWidth="1"/>
    <col min="3" max="3" width="13.570312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5.85546875" bestFit="1" customWidth="1"/>
    <col min="10" max="10" width="9.140625" customWidth="1"/>
    <col min="11" max="11" width="28" customWidth="1"/>
    <col min="12" max="12" width="16" customWidth="1"/>
  </cols>
  <sheetData>
    <row r="1" spans="1:12" ht="18.75" x14ac:dyDescent="0.3">
      <c r="A1" s="6"/>
      <c r="B1" s="106" t="s">
        <v>932</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281</v>
      </c>
      <c r="C9" s="3" t="s">
        <v>290</v>
      </c>
      <c r="D9" s="3" t="s">
        <v>131</v>
      </c>
      <c r="E9" s="5">
        <v>3050</v>
      </c>
      <c r="F9" s="8">
        <v>32143.35</v>
      </c>
      <c r="G9" s="12">
        <v>9.0700000000000003E-2</v>
      </c>
      <c r="H9" s="1">
        <v>44910</v>
      </c>
      <c r="I9" s="1" t="s">
        <v>132</v>
      </c>
      <c r="J9" s="8">
        <v>4.665</v>
      </c>
      <c r="K9" t="s">
        <v>131</v>
      </c>
      <c r="L9" s="12">
        <v>0.43100000000000005</v>
      </c>
    </row>
    <row r="10" spans="1:12" ht="15.75" x14ac:dyDescent="0.3">
      <c r="A10" s="3">
        <v>2</v>
      </c>
      <c r="B10" s="3" t="s">
        <v>219</v>
      </c>
      <c r="C10" s="3" t="s">
        <v>546</v>
      </c>
      <c r="D10" s="3" t="s">
        <v>138</v>
      </c>
      <c r="E10" s="5">
        <v>2100</v>
      </c>
      <c r="F10" s="8">
        <v>23039.8</v>
      </c>
      <c r="G10" s="12">
        <v>6.5000000000000002E-2</v>
      </c>
      <c r="H10" s="1">
        <v>45033</v>
      </c>
      <c r="I10" s="1" t="s">
        <v>132</v>
      </c>
      <c r="J10" s="8">
        <v>4.7450000000000001</v>
      </c>
      <c r="K10" t="s">
        <v>138</v>
      </c>
      <c r="L10" s="12">
        <v>0.23219999999999999</v>
      </c>
    </row>
    <row r="11" spans="1:12" ht="15.75" x14ac:dyDescent="0.3">
      <c r="A11" s="3">
        <v>3</v>
      </c>
      <c r="B11" s="3" t="s">
        <v>275</v>
      </c>
      <c r="C11" s="3" t="s">
        <v>289</v>
      </c>
      <c r="D11" s="3" t="s">
        <v>131</v>
      </c>
      <c r="E11" s="5">
        <v>1800</v>
      </c>
      <c r="F11" s="8">
        <v>19279.759999999998</v>
      </c>
      <c r="G11" s="12">
        <v>5.4400000000000004E-2</v>
      </c>
      <c r="H11" s="1">
        <v>45061</v>
      </c>
      <c r="I11" s="1" t="s">
        <v>132</v>
      </c>
      <c r="J11" s="8">
        <v>4.7898999999999994</v>
      </c>
      <c r="K11" t="s">
        <v>15</v>
      </c>
      <c r="L11" s="12">
        <v>0.1605</v>
      </c>
    </row>
    <row r="12" spans="1:12" ht="15.75" x14ac:dyDescent="0.3">
      <c r="A12" s="3">
        <v>4</v>
      </c>
      <c r="B12" s="3" t="s">
        <v>235</v>
      </c>
      <c r="C12" s="3" t="s">
        <v>933</v>
      </c>
      <c r="D12" s="3" t="s">
        <v>138</v>
      </c>
      <c r="E12" s="5">
        <v>1500</v>
      </c>
      <c r="F12" s="8">
        <v>16285.91</v>
      </c>
      <c r="G12" s="12">
        <v>4.5999999999999999E-2</v>
      </c>
      <c r="H12" s="1">
        <v>45044</v>
      </c>
      <c r="I12" s="1" t="s">
        <v>132</v>
      </c>
      <c r="J12" s="8">
        <v>4.7199</v>
      </c>
      <c r="K12" t="s">
        <v>274</v>
      </c>
      <c r="L12" s="12">
        <v>0.11610000000000001</v>
      </c>
    </row>
    <row r="13" spans="1:12" ht="15.75" x14ac:dyDescent="0.3">
      <c r="A13" s="3">
        <v>5</v>
      </c>
      <c r="B13" s="3" t="s">
        <v>133</v>
      </c>
      <c r="C13" s="3" t="s">
        <v>288</v>
      </c>
      <c r="D13" s="3" t="s">
        <v>138</v>
      </c>
      <c r="E13" s="5">
        <v>1450</v>
      </c>
      <c r="F13" s="8">
        <v>15786.5</v>
      </c>
      <c r="G13" s="12">
        <v>4.4600000000000001E-2</v>
      </c>
      <c r="H13" s="1">
        <v>45086</v>
      </c>
      <c r="I13" s="1" t="s">
        <v>132</v>
      </c>
      <c r="J13" s="8">
        <v>5</v>
      </c>
      <c r="K13" t="s">
        <v>21</v>
      </c>
      <c r="L13" s="12">
        <v>1.3999999999999999E-2</v>
      </c>
    </row>
    <row r="14" spans="1:12" ht="15.75" x14ac:dyDescent="0.3">
      <c r="A14" s="3">
        <v>6</v>
      </c>
      <c r="B14" s="3" t="s">
        <v>211</v>
      </c>
      <c r="C14" s="3" t="s">
        <v>212</v>
      </c>
      <c r="D14" s="3" t="s">
        <v>131</v>
      </c>
      <c r="E14" s="5">
        <v>1150</v>
      </c>
      <c r="F14" s="8">
        <v>12082.52</v>
      </c>
      <c r="G14" s="12">
        <v>3.4099999999999998E-2</v>
      </c>
      <c r="H14" s="1">
        <v>44890</v>
      </c>
      <c r="I14" s="1" t="s">
        <v>132</v>
      </c>
      <c r="J14" s="8">
        <v>4.55</v>
      </c>
      <c r="K14" t="s">
        <v>246</v>
      </c>
      <c r="L14" s="12">
        <v>1.6000000000000001E-3</v>
      </c>
    </row>
    <row r="15" spans="1:12" ht="15.75" x14ac:dyDescent="0.3">
      <c r="A15" s="3">
        <v>7</v>
      </c>
      <c r="B15" s="3" t="s">
        <v>934</v>
      </c>
      <c r="C15" s="3" t="s">
        <v>935</v>
      </c>
      <c r="D15" s="3" t="s">
        <v>274</v>
      </c>
      <c r="E15" s="5">
        <v>1050</v>
      </c>
      <c r="F15" s="8">
        <v>10838.82</v>
      </c>
      <c r="G15" s="12">
        <v>3.0600000000000002E-2</v>
      </c>
      <c r="H15" s="1">
        <v>45156</v>
      </c>
      <c r="I15" s="1" t="s">
        <v>132</v>
      </c>
      <c r="J15" s="8">
        <v>4.8</v>
      </c>
      <c r="K15" t="s">
        <v>124</v>
      </c>
      <c r="L15" s="12">
        <v>4.4599999999999973E-2</v>
      </c>
    </row>
    <row r="16" spans="1:12" ht="15.75" x14ac:dyDescent="0.3">
      <c r="A16" s="3">
        <v>8</v>
      </c>
      <c r="B16" s="3" t="s">
        <v>45</v>
      </c>
      <c r="C16" s="3" t="s">
        <v>273</v>
      </c>
      <c r="D16" s="3" t="s">
        <v>274</v>
      </c>
      <c r="E16" s="5">
        <v>1000</v>
      </c>
      <c r="F16" s="8">
        <v>10719.06</v>
      </c>
      <c r="G16" s="12">
        <v>3.0299999999999997E-2</v>
      </c>
      <c r="H16" s="1">
        <v>45138</v>
      </c>
      <c r="I16" s="1" t="s">
        <v>132</v>
      </c>
      <c r="J16" s="8">
        <v>5.0289999999999999</v>
      </c>
    </row>
    <row r="17" spans="1:10" ht="15.75" x14ac:dyDescent="0.3">
      <c r="A17" s="3">
        <v>9</v>
      </c>
      <c r="B17" s="3" t="s">
        <v>38</v>
      </c>
      <c r="C17" s="3" t="s">
        <v>936</v>
      </c>
      <c r="D17" s="3" t="s">
        <v>274</v>
      </c>
      <c r="E17" s="5">
        <v>950</v>
      </c>
      <c r="F17" s="8">
        <v>10369.5</v>
      </c>
      <c r="G17" s="12">
        <v>2.9300000000000003E-2</v>
      </c>
      <c r="H17" s="1">
        <v>45033</v>
      </c>
      <c r="I17" s="1" t="s">
        <v>132</v>
      </c>
      <c r="J17" s="8">
        <v>4.95</v>
      </c>
    </row>
    <row r="18" spans="1:10" ht="15.75" x14ac:dyDescent="0.3">
      <c r="A18" s="3">
        <v>10</v>
      </c>
      <c r="B18" s="3" t="s">
        <v>35</v>
      </c>
      <c r="C18" s="3" t="s">
        <v>301</v>
      </c>
      <c r="D18" s="3" t="s">
        <v>131</v>
      </c>
      <c r="E18" s="5">
        <v>900</v>
      </c>
      <c r="F18" s="8">
        <v>9416.2199999999993</v>
      </c>
      <c r="G18" s="12">
        <v>2.6600000000000002E-2</v>
      </c>
      <c r="H18" s="1">
        <v>45030</v>
      </c>
      <c r="I18" s="1" t="s">
        <v>132</v>
      </c>
      <c r="J18" s="8">
        <v>4.7199</v>
      </c>
    </row>
    <row r="19" spans="1:10" ht="15.75" x14ac:dyDescent="0.3">
      <c r="A19" s="3">
        <v>11</v>
      </c>
      <c r="B19" s="3" t="s">
        <v>533</v>
      </c>
      <c r="C19" s="3" t="s">
        <v>534</v>
      </c>
      <c r="D19" s="3" t="s">
        <v>274</v>
      </c>
      <c r="E19" s="5">
        <v>900</v>
      </c>
      <c r="F19" s="8">
        <v>9165.07</v>
      </c>
      <c r="G19" s="12">
        <v>2.5899999999999999E-2</v>
      </c>
      <c r="H19" s="1">
        <v>45251</v>
      </c>
      <c r="I19" s="1" t="s">
        <v>132</v>
      </c>
      <c r="J19" s="8">
        <v>4.7248999999999999</v>
      </c>
    </row>
    <row r="20" spans="1:10" ht="15.75" x14ac:dyDescent="0.3">
      <c r="A20" s="3">
        <v>12</v>
      </c>
      <c r="B20" s="3" t="s">
        <v>38</v>
      </c>
      <c r="C20" s="3" t="s">
        <v>937</v>
      </c>
      <c r="D20" s="3" t="s">
        <v>131</v>
      </c>
      <c r="E20" s="5">
        <v>851</v>
      </c>
      <c r="F20" s="8">
        <v>9156.76</v>
      </c>
      <c r="G20" s="12">
        <v>2.58E-2</v>
      </c>
      <c r="H20" s="1">
        <v>44957</v>
      </c>
      <c r="I20" s="1" t="s">
        <v>132</v>
      </c>
      <c r="J20" s="8">
        <v>4.87</v>
      </c>
    </row>
    <row r="21" spans="1:10" ht="15.75" x14ac:dyDescent="0.3">
      <c r="A21" s="3">
        <v>13</v>
      </c>
      <c r="B21" s="3" t="s">
        <v>129</v>
      </c>
      <c r="C21" s="3" t="s">
        <v>308</v>
      </c>
      <c r="D21" s="3" t="s">
        <v>131</v>
      </c>
      <c r="E21" s="5">
        <v>750</v>
      </c>
      <c r="F21" s="8">
        <v>7981.85</v>
      </c>
      <c r="G21" s="12">
        <v>2.2499999999999999E-2</v>
      </c>
      <c r="H21" s="1">
        <v>44870</v>
      </c>
      <c r="I21" s="1" t="s">
        <v>132</v>
      </c>
      <c r="J21" s="8">
        <v>4.7050000000000001</v>
      </c>
    </row>
    <row r="22" spans="1:10" ht="15.75" x14ac:dyDescent="0.3">
      <c r="A22" s="3">
        <v>14</v>
      </c>
      <c r="B22" s="3" t="s">
        <v>292</v>
      </c>
      <c r="C22" s="3" t="s">
        <v>612</v>
      </c>
      <c r="D22" s="3" t="s">
        <v>131</v>
      </c>
      <c r="E22" s="5">
        <v>750</v>
      </c>
      <c r="F22" s="8">
        <v>7808.58</v>
      </c>
      <c r="G22" s="12">
        <v>2.2000000000000002E-2</v>
      </c>
      <c r="H22" s="1">
        <v>44639</v>
      </c>
      <c r="I22" s="1" t="s">
        <v>132</v>
      </c>
      <c r="J22" s="8">
        <v>4.0491999999999999</v>
      </c>
    </row>
    <row r="23" spans="1:10" ht="15.75" x14ac:dyDescent="0.3">
      <c r="A23" s="3">
        <v>15</v>
      </c>
      <c r="B23" s="3" t="s">
        <v>235</v>
      </c>
      <c r="C23" s="3" t="s">
        <v>307</v>
      </c>
      <c r="D23" s="3" t="s">
        <v>131</v>
      </c>
      <c r="E23" s="5">
        <v>700</v>
      </c>
      <c r="F23" s="8">
        <v>7460.64</v>
      </c>
      <c r="G23" s="12">
        <v>2.1099999999999997E-2</v>
      </c>
      <c r="H23" s="1">
        <v>45030</v>
      </c>
      <c r="I23" s="1" t="s">
        <v>132</v>
      </c>
      <c r="J23" s="8">
        <v>4.7199</v>
      </c>
    </row>
    <row r="24" spans="1:10" ht="15.75" x14ac:dyDescent="0.3">
      <c r="A24" s="3">
        <v>16</v>
      </c>
      <c r="B24" s="3" t="s">
        <v>217</v>
      </c>
      <c r="C24" s="3" t="s">
        <v>532</v>
      </c>
      <c r="D24" s="3" t="s">
        <v>131</v>
      </c>
      <c r="E24" s="5">
        <v>650</v>
      </c>
      <c r="F24" s="8">
        <v>6871.51</v>
      </c>
      <c r="G24" s="12">
        <v>1.9400000000000001E-2</v>
      </c>
      <c r="H24" s="1">
        <v>44908</v>
      </c>
      <c r="I24" s="1" t="s">
        <v>132</v>
      </c>
      <c r="J24" s="8">
        <v>4.8149999999999995</v>
      </c>
    </row>
    <row r="25" spans="1:10" ht="15.75" x14ac:dyDescent="0.3">
      <c r="A25" s="3">
        <v>17</v>
      </c>
      <c r="B25" s="3" t="s">
        <v>229</v>
      </c>
      <c r="C25" s="3" t="s">
        <v>938</v>
      </c>
      <c r="D25" s="3" t="s">
        <v>131</v>
      </c>
      <c r="E25" s="5">
        <v>550</v>
      </c>
      <c r="F25" s="8">
        <v>6106.74</v>
      </c>
      <c r="G25" s="12">
        <v>1.72E-2</v>
      </c>
      <c r="H25" s="1">
        <v>45488</v>
      </c>
      <c r="I25" s="1" t="s">
        <v>132</v>
      </c>
      <c r="J25" s="8">
        <v>5.3548999999999998</v>
      </c>
    </row>
    <row r="26" spans="1:10" ht="15.75" x14ac:dyDescent="0.3">
      <c r="A26" s="3">
        <v>18</v>
      </c>
      <c r="B26" s="3" t="s">
        <v>155</v>
      </c>
      <c r="C26" s="3" t="s">
        <v>939</v>
      </c>
      <c r="D26" s="3" t="s">
        <v>131</v>
      </c>
      <c r="E26" s="5">
        <v>500</v>
      </c>
      <c r="F26" s="8">
        <v>5507.17</v>
      </c>
      <c r="G26" s="12">
        <v>1.55E-2</v>
      </c>
      <c r="H26" s="1">
        <v>44852</v>
      </c>
      <c r="I26" s="1" t="s">
        <v>132</v>
      </c>
      <c r="J26" s="8">
        <v>4.6349999999999998</v>
      </c>
    </row>
    <row r="27" spans="1:10" ht="15.75" x14ac:dyDescent="0.3">
      <c r="A27" s="3">
        <v>19</v>
      </c>
      <c r="B27" s="3" t="s">
        <v>217</v>
      </c>
      <c r="C27" s="3" t="s">
        <v>940</v>
      </c>
      <c r="D27" s="3" t="s">
        <v>131</v>
      </c>
      <c r="E27" s="5">
        <v>500</v>
      </c>
      <c r="F27" s="8">
        <v>5324.74</v>
      </c>
      <c r="G27" s="12">
        <v>1.4999999999999999E-2</v>
      </c>
      <c r="H27" s="1">
        <v>44851</v>
      </c>
      <c r="I27" s="1" t="s">
        <v>132</v>
      </c>
      <c r="J27" s="8">
        <v>4.8149999999999995</v>
      </c>
    </row>
    <row r="28" spans="1:10" ht="15.75" x14ac:dyDescent="0.3">
      <c r="A28" s="3">
        <v>20</v>
      </c>
      <c r="B28" s="3" t="s">
        <v>217</v>
      </c>
      <c r="C28" s="3" t="s">
        <v>941</v>
      </c>
      <c r="D28" s="3" t="s">
        <v>138</v>
      </c>
      <c r="E28" s="5">
        <v>500</v>
      </c>
      <c r="F28" s="8">
        <v>5055.07</v>
      </c>
      <c r="G28" s="12">
        <v>1.43E-2</v>
      </c>
      <c r="H28" s="1">
        <v>46011</v>
      </c>
      <c r="I28" s="1" t="s">
        <v>132</v>
      </c>
      <c r="J28" s="8">
        <v>6.1749999999999998</v>
      </c>
    </row>
    <row r="29" spans="1:10" ht="15.75" x14ac:dyDescent="0.3">
      <c r="A29" s="3">
        <v>21</v>
      </c>
      <c r="B29" s="3" t="s">
        <v>314</v>
      </c>
      <c r="C29" s="3" t="s">
        <v>315</v>
      </c>
      <c r="D29" s="3" t="s">
        <v>138</v>
      </c>
      <c r="E29" s="5">
        <v>500</v>
      </c>
      <c r="F29" s="8">
        <v>4991.6499999999996</v>
      </c>
      <c r="G29" s="12">
        <v>1.41E-2</v>
      </c>
      <c r="H29" s="1">
        <v>45322</v>
      </c>
      <c r="I29" s="1" t="s">
        <v>132</v>
      </c>
      <c r="J29" s="8">
        <v>5.46</v>
      </c>
    </row>
    <row r="30" spans="1:10" ht="15.75" x14ac:dyDescent="0.3">
      <c r="A30" s="3">
        <v>22</v>
      </c>
      <c r="B30" s="3" t="s">
        <v>685</v>
      </c>
      <c r="C30" s="3" t="s">
        <v>942</v>
      </c>
      <c r="D30" s="3" t="s">
        <v>138</v>
      </c>
      <c r="E30" s="5">
        <v>450</v>
      </c>
      <c r="F30" s="8">
        <v>4553.32</v>
      </c>
      <c r="G30" s="12">
        <v>1.29E-2</v>
      </c>
      <c r="H30" s="1">
        <v>45945</v>
      </c>
      <c r="I30" s="1" t="s">
        <v>132</v>
      </c>
      <c r="J30" s="8">
        <v>5.7799999999999994</v>
      </c>
    </row>
    <row r="31" spans="1:10" ht="15.75" x14ac:dyDescent="0.3">
      <c r="A31" s="3">
        <v>23</v>
      </c>
      <c r="B31" s="3" t="s">
        <v>317</v>
      </c>
      <c r="C31" s="3" t="s">
        <v>943</v>
      </c>
      <c r="D31" s="3" t="s">
        <v>138</v>
      </c>
      <c r="E31" s="5">
        <v>3500</v>
      </c>
      <c r="F31" s="8">
        <v>3972.84</v>
      </c>
      <c r="G31" s="12">
        <v>1.1200000000000002E-2</v>
      </c>
      <c r="H31" s="1">
        <v>45121</v>
      </c>
      <c r="I31" s="1" t="s">
        <v>132</v>
      </c>
      <c r="J31" s="8">
        <v>4.96</v>
      </c>
    </row>
    <row r="32" spans="1:10" ht="15.75" x14ac:dyDescent="0.3">
      <c r="A32" s="3">
        <v>24</v>
      </c>
      <c r="B32" s="3" t="s">
        <v>38</v>
      </c>
      <c r="C32" s="3" t="s">
        <v>944</v>
      </c>
      <c r="D32" s="3" t="s">
        <v>131</v>
      </c>
      <c r="E32" s="5">
        <v>300</v>
      </c>
      <c r="F32" s="8">
        <v>3168.92</v>
      </c>
      <c r="G32" s="12">
        <v>8.8999999999999999E-3</v>
      </c>
      <c r="H32" s="1">
        <v>44876</v>
      </c>
      <c r="I32" s="1" t="s">
        <v>132</v>
      </c>
      <c r="J32" s="8">
        <v>4.6749999999999998</v>
      </c>
    </row>
    <row r="33" spans="1:10" ht="15.75" x14ac:dyDescent="0.3">
      <c r="A33" s="3">
        <v>25</v>
      </c>
      <c r="B33" s="3" t="s">
        <v>275</v>
      </c>
      <c r="C33" s="3" t="s">
        <v>296</v>
      </c>
      <c r="D33" s="3" t="s">
        <v>131</v>
      </c>
      <c r="E33" s="5">
        <v>300</v>
      </c>
      <c r="F33" s="8">
        <v>3162.82</v>
      </c>
      <c r="G33" s="12">
        <v>8.8999999999999999E-3</v>
      </c>
      <c r="H33" s="1">
        <v>45170</v>
      </c>
      <c r="I33" s="1" t="s">
        <v>132</v>
      </c>
      <c r="J33" s="8">
        <v>4.875</v>
      </c>
    </row>
    <row r="34" spans="1:10" ht="15.75" x14ac:dyDescent="0.3">
      <c r="A34" s="3">
        <v>26</v>
      </c>
      <c r="B34" s="3" t="s">
        <v>275</v>
      </c>
      <c r="C34" s="3" t="s">
        <v>276</v>
      </c>
      <c r="D34" s="3" t="s">
        <v>131</v>
      </c>
      <c r="E34" s="5">
        <v>250</v>
      </c>
      <c r="F34" s="8">
        <v>2741.08</v>
      </c>
      <c r="G34" s="12">
        <v>7.7000000000000002E-3</v>
      </c>
      <c r="H34" s="1">
        <v>45033</v>
      </c>
      <c r="I34" s="1" t="s">
        <v>132</v>
      </c>
      <c r="J34" s="8">
        <v>4.79</v>
      </c>
    </row>
    <row r="35" spans="1:10" ht="15.75" x14ac:dyDescent="0.3">
      <c r="A35" s="3">
        <v>27</v>
      </c>
      <c r="B35" s="3" t="s">
        <v>217</v>
      </c>
      <c r="C35" s="3" t="s">
        <v>306</v>
      </c>
      <c r="D35" s="3" t="s">
        <v>131</v>
      </c>
      <c r="E35" s="5">
        <v>250</v>
      </c>
      <c r="F35" s="8">
        <v>2701.67</v>
      </c>
      <c r="G35" s="12">
        <v>7.6E-3</v>
      </c>
      <c r="H35" s="1">
        <v>44742</v>
      </c>
      <c r="I35" s="1" t="s">
        <v>132</v>
      </c>
      <c r="J35" s="8">
        <v>4.46</v>
      </c>
    </row>
    <row r="36" spans="1:10" ht="15.75" x14ac:dyDescent="0.3">
      <c r="A36" s="3">
        <v>28</v>
      </c>
      <c r="B36" s="3" t="s">
        <v>217</v>
      </c>
      <c r="C36" s="3" t="s">
        <v>945</v>
      </c>
      <c r="D36" s="3" t="s">
        <v>131</v>
      </c>
      <c r="E36" s="5">
        <v>250</v>
      </c>
      <c r="F36" s="8">
        <v>2643.84</v>
      </c>
      <c r="G36" s="12">
        <v>7.4999999999999997E-3</v>
      </c>
      <c r="H36" s="1">
        <v>44926</v>
      </c>
      <c r="I36" s="1" t="s">
        <v>132</v>
      </c>
      <c r="J36" s="8">
        <v>4.8149999999999995</v>
      </c>
    </row>
    <row r="37" spans="1:10" ht="15.75" x14ac:dyDescent="0.3">
      <c r="A37" s="3">
        <v>29</v>
      </c>
      <c r="B37" s="3" t="s">
        <v>209</v>
      </c>
      <c r="C37" s="3" t="s">
        <v>210</v>
      </c>
      <c r="D37" s="3" t="s">
        <v>131</v>
      </c>
      <c r="E37" s="5">
        <v>250</v>
      </c>
      <c r="F37" s="8">
        <v>2591.44</v>
      </c>
      <c r="G37" s="12">
        <v>7.3000000000000001E-3</v>
      </c>
      <c r="H37" s="1">
        <v>44638</v>
      </c>
      <c r="I37" s="1" t="s">
        <v>132</v>
      </c>
      <c r="J37" s="8">
        <v>4</v>
      </c>
    </row>
    <row r="38" spans="1:10" ht="15.75" x14ac:dyDescent="0.3">
      <c r="A38" s="3">
        <v>30</v>
      </c>
      <c r="B38" s="3" t="s">
        <v>535</v>
      </c>
      <c r="C38" s="3" t="s">
        <v>536</v>
      </c>
      <c r="D38" s="3" t="s">
        <v>131</v>
      </c>
      <c r="E38" s="5">
        <v>150</v>
      </c>
      <c r="F38" s="8">
        <v>1677.57</v>
      </c>
      <c r="G38" s="12">
        <v>4.6999999999999993E-3</v>
      </c>
      <c r="H38" s="1">
        <v>45350</v>
      </c>
      <c r="I38" s="1" t="s">
        <v>132</v>
      </c>
      <c r="J38" s="8">
        <v>5.2</v>
      </c>
    </row>
    <row r="39" spans="1:10" ht="15.75" x14ac:dyDescent="0.3">
      <c r="A39" s="3">
        <v>31</v>
      </c>
      <c r="B39" s="3" t="s">
        <v>133</v>
      </c>
      <c r="C39" s="3" t="s">
        <v>946</v>
      </c>
      <c r="D39" s="3" t="s">
        <v>138</v>
      </c>
      <c r="E39" s="5">
        <v>150</v>
      </c>
      <c r="F39" s="8">
        <v>1658.34</v>
      </c>
      <c r="G39" s="12">
        <v>4.6999999999999993E-3</v>
      </c>
      <c r="H39" s="1">
        <v>45771</v>
      </c>
      <c r="I39" s="1" t="s">
        <v>132</v>
      </c>
      <c r="J39" s="8">
        <v>6.0600000000000005</v>
      </c>
    </row>
    <row r="40" spans="1:10" ht="15.75" x14ac:dyDescent="0.3">
      <c r="A40" s="3">
        <v>32</v>
      </c>
      <c r="B40" s="3" t="s">
        <v>275</v>
      </c>
      <c r="C40" s="3" t="s">
        <v>947</v>
      </c>
      <c r="D40" s="3" t="s">
        <v>131</v>
      </c>
      <c r="E40" s="5">
        <v>150</v>
      </c>
      <c r="F40" s="8">
        <v>1608.36</v>
      </c>
      <c r="G40" s="12">
        <v>4.5000000000000005E-3</v>
      </c>
      <c r="H40" s="1">
        <v>45644</v>
      </c>
      <c r="I40" s="1" t="s">
        <v>132</v>
      </c>
      <c r="J40" s="8">
        <v>5.4498999999999995</v>
      </c>
    </row>
    <row r="41" spans="1:10" ht="15.75" x14ac:dyDescent="0.3">
      <c r="A41" s="3">
        <v>33</v>
      </c>
      <c r="B41" s="3" t="s">
        <v>314</v>
      </c>
      <c r="C41" s="3" t="s">
        <v>948</v>
      </c>
      <c r="D41" s="3" t="s">
        <v>138</v>
      </c>
      <c r="E41" s="5">
        <v>150</v>
      </c>
      <c r="F41" s="8">
        <v>1509.82</v>
      </c>
      <c r="G41" s="12">
        <v>4.3E-3</v>
      </c>
      <c r="H41" s="1">
        <v>45371</v>
      </c>
      <c r="I41" s="1" t="s">
        <v>132</v>
      </c>
      <c r="J41" s="8">
        <v>5.6195000000000004</v>
      </c>
    </row>
    <row r="42" spans="1:10" ht="15.75" x14ac:dyDescent="0.3">
      <c r="A42" s="3">
        <v>34</v>
      </c>
      <c r="B42" s="3" t="s">
        <v>229</v>
      </c>
      <c r="C42" s="3" t="s">
        <v>949</v>
      </c>
      <c r="D42" s="3" t="s">
        <v>138</v>
      </c>
      <c r="E42" s="5">
        <v>92</v>
      </c>
      <c r="F42" s="8">
        <v>1302.72</v>
      </c>
      <c r="G42" s="12">
        <v>3.7000000000000002E-3</v>
      </c>
      <c r="H42" s="1">
        <v>45198</v>
      </c>
      <c r="I42" s="1" t="s">
        <v>132</v>
      </c>
      <c r="J42" s="8">
        <v>4.9249999999999998</v>
      </c>
    </row>
    <row r="43" spans="1:10" ht="15.75" x14ac:dyDescent="0.3">
      <c r="A43" s="3">
        <v>35</v>
      </c>
      <c r="B43" s="3" t="s">
        <v>219</v>
      </c>
      <c r="C43" s="3" t="s">
        <v>950</v>
      </c>
      <c r="D43" s="3" t="s">
        <v>131</v>
      </c>
      <c r="E43" s="5">
        <v>100</v>
      </c>
      <c r="F43" s="8">
        <v>1163.23</v>
      </c>
      <c r="G43" s="12">
        <v>3.3E-3</v>
      </c>
      <c r="H43" s="1">
        <v>45020</v>
      </c>
      <c r="I43" s="1" t="s">
        <v>132</v>
      </c>
      <c r="J43" s="8">
        <v>4.7450000000000001</v>
      </c>
    </row>
    <row r="44" spans="1:10" ht="15.75" x14ac:dyDescent="0.3">
      <c r="A44" s="3">
        <v>36</v>
      </c>
      <c r="B44" s="3" t="s">
        <v>133</v>
      </c>
      <c r="C44" s="3" t="s">
        <v>951</v>
      </c>
      <c r="D44" s="3" t="s">
        <v>138</v>
      </c>
      <c r="E44" s="5">
        <v>100</v>
      </c>
      <c r="F44" s="8">
        <v>1101.02</v>
      </c>
      <c r="G44" s="12">
        <v>3.0999999999999999E-3</v>
      </c>
      <c r="H44" s="1">
        <v>45799</v>
      </c>
      <c r="I44" s="1" t="s">
        <v>132</v>
      </c>
      <c r="J44" s="8">
        <v>6.0600000000000005</v>
      </c>
    </row>
    <row r="45" spans="1:10" ht="15.75" x14ac:dyDescent="0.3">
      <c r="A45" s="3">
        <v>37</v>
      </c>
      <c r="B45" s="3" t="s">
        <v>217</v>
      </c>
      <c r="C45" s="3" t="s">
        <v>952</v>
      </c>
      <c r="D45" s="3" t="s">
        <v>138</v>
      </c>
      <c r="E45" s="5">
        <v>100</v>
      </c>
      <c r="F45" s="8">
        <v>1032.6099999999999</v>
      </c>
      <c r="G45" s="12">
        <v>2.8999999999999998E-3</v>
      </c>
      <c r="H45" s="1">
        <v>45747</v>
      </c>
      <c r="I45" s="1" t="s">
        <v>132</v>
      </c>
      <c r="J45" s="8">
        <v>6.1</v>
      </c>
    </row>
    <row r="46" spans="1:10" ht="15.75" x14ac:dyDescent="0.3">
      <c r="A46" s="3">
        <v>38</v>
      </c>
      <c r="B46" s="3" t="s">
        <v>35</v>
      </c>
      <c r="C46" s="3" t="s">
        <v>538</v>
      </c>
      <c r="D46" s="3" t="s">
        <v>131</v>
      </c>
      <c r="E46" s="5">
        <v>100</v>
      </c>
      <c r="F46" s="8">
        <v>1012.14</v>
      </c>
      <c r="G46" s="12">
        <v>2.8999999999999998E-3</v>
      </c>
      <c r="H46" s="1">
        <v>45950</v>
      </c>
      <c r="I46" s="1" t="s">
        <v>132</v>
      </c>
      <c r="J46" s="8">
        <v>5.8086000000000002</v>
      </c>
    </row>
    <row r="47" spans="1:10" ht="15.75" x14ac:dyDescent="0.3">
      <c r="A47" s="3">
        <v>39</v>
      </c>
      <c r="B47" s="3" t="s">
        <v>52</v>
      </c>
      <c r="C47" s="3" t="s">
        <v>221</v>
      </c>
      <c r="D47" s="3" t="s">
        <v>138</v>
      </c>
      <c r="E47" s="5">
        <v>60</v>
      </c>
      <c r="F47" s="8">
        <v>646.71</v>
      </c>
      <c r="G47" s="12">
        <v>1.8E-3</v>
      </c>
      <c r="H47" s="1">
        <v>44781</v>
      </c>
      <c r="I47" s="1" t="s">
        <v>132</v>
      </c>
      <c r="J47" s="8">
        <v>4.4249999999999998</v>
      </c>
    </row>
    <row r="48" spans="1:10" ht="15.75" x14ac:dyDescent="0.3">
      <c r="A48" s="3">
        <v>40</v>
      </c>
      <c r="B48" s="3" t="s">
        <v>317</v>
      </c>
      <c r="C48" s="3" t="s">
        <v>953</v>
      </c>
      <c r="D48" s="3" t="s">
        <v>246</v>
      </c>
      <c r="E48" s="5">
        <v>500</v>
      </c>
      <c r="F48" s="8">
        <v>557.15</v>
      </c>
      <c r="G48" s="12">
        <v>1.6000000000000001E-3</v>
      </c>
      <c r="H48" s="1">
        <v>45255</v>
      </c>
      <c r="I48" s="1" t="s">
        <v>132</v>
      </c>
      <c r="J48" s="8">
        <v>5.0250000000000004</v>
      </c>
    </row>
    <row r="49" spans="1:10" ht="15.75" x14ac:dyDescent="0.3">
      <c r="A49" s="3">
        <v>41</v>
      </c>
      <c r="B49" s="3" t="s">
        <v>155</v>
      </c>
      <c r="C49" s="3" t="s">
        <v>626</v>
      </c>
      <c r="D49" s="3" t="s">
        <v>131</v>
      </c>
      <c r="E49" s="5">
        <v>50</v>
      </c>
      <c r="F49" s="8">
        <v>551.04999999999995</v>
      </c>
      <c r="G49" s="12">
        <v>1.6000000000000001E-3</v>
      </c>
      <c r="H49" s="1">
        <v>44844</v>
      </c>
      <c r="I49" s="1" t="s">
        <v>132</v>
      </c>
      <c r="J49" s="8">
        <v>4.6349999999999998</v>
      </c>
    </row>
    <row r="50" spans="1:10" ht="15.75" x14ac:dyDescent="0.3">
      <c r="A50" s="3">
        <v>42</v>
      </c>
      <c r="B50" s="3" t="s">
        <v>547</v>
      </c>
      <c r="C50" s="3" t="s">
        <v>954</v>
      </c>
      <c r="D50" s="3" t="s">
        <v>138</v>
      </c>
      <c r="E50" s="5">
        <v>50</v>
      </c>
      <c r="F50" s="8">
        <v>521.05999999999995</v>
      </c>
      <c r="G50" s="12">
        <v>1.5E-3</v>
      </c>
      <c r="H50" s="1">
        <v>44980</v>
      </c>
      <c r="I50" s="1" t="s">
        <v>549</v>
      </c>
      <c r="J50" s="8">
        <v>4.3649000000000004</v>
      </c>
    </row>
    <row r="51" spans="1:10" ht="15.75" x14ac:dyDescent="0.3">
      <c r="A51" s="3">
        <v>43</v>
      </c>
      <c r="B51" s="3" t="s">
        <v>275</v>
      </c>
      <c r="C51" s="3" t="s">
        <v>955</v>
      </c>
      <c r="D51" s="3" t="s">
        <v>131</v>
      </c>
      <c r="E51" s="5">
        <v>50</v>
      </c>
      <c r="F51" s="8">
        <v>505.99</v>
      </c>
      <c r="G51" s="12">
        <v>1.4000000000000002E-3</v>
      </c>
      <c r="H51" s="1">
        <v>45334</v>
      </c>
      <c r="I51" s="1" t="s">
        <v>132</v>
      </c>
      <c r="J51" s="8">
        <v>5.16</v>
      </c>
    </row>
    <row r="52" spans="1:10" ht="15.75" x14ac:dyDescent="0.3">
      <c r="A52" s="3">
        <v>44</v>
      </c>
      <c r="B52" s="3" t="s">
        <v>217</v>
      </c>
      <c r="C52" s="3" t="s">
        <v>309</v>
      </c>
      <c r="D52" s="3" t="s">
        <v>138</v>
      </c>
      <c r="E52" s="5">
        <v>40</v>
      </c>
      <c r="F52" s="8">
        <v>417.2</v>
      </c>
      <c r="G52" s="12">
        <v>1.1999999999999999E-3</v>
      </c>
      <c r="H52" s="1">
        <v>45199</v>
      </c>
      <c r="I52" s="1" t="s">
        <v>132</v>
      </c>
      <c r="J52" s="8">
        <v>5.2599</v>
      </c>
    </row>
    <row r="53" spans="1:10" ht="15.75" x14ac:dyDescent="0.3">
      <c r="A53" s="3">
        <v>45</v>
      </c>
      <c r="B53" s="3" t="s">
        <v>52</v>
      </c>
      <c r="C53" s="3" t="s">
        <v>297</v>
      </c>
      <c r="D53" s="3" t="s">
        <v>138</v>
      </c>
      <c r="E53" s="5">
        <v>30</v>
      </c>
      <c r="F53" s="8">
        <v>325.36</v>
      </c>
      <c r="G53" s="12">
        <v>8.9999999999999998E-4</v>
      </c>
      <c r="H53" s="1">
        <v>44774</v>
      </c>
      <c r="I53" s="1" t="s">
        <v>132</v>
      </c>
      <c r="J53" s="8">
        <v>4.4249999999999998</v>
      </c>
    </row>
    <row r="54" spans="1:10" ht="15.75" x14ac:dyDescent="0.3">
      <c r="A54" s="3">
        <v>46</v>
      </c>
      <c r="B54" s="3" t="s">
        <v>229</v>
      </c>
      <c r="C54" s="3" t="s">
        <v>256</v>
      </c>
      <c r="D54" s="3" t="s">
        <v>131</v>
      </c>
      <c r="E54" s="5">
        <v>10</v>
      </c>
      <c r="F54" s="8">
        <v>106.69</v>
      </c>
      <c r="G54" s="12">
        <v>2.9999999999999997E-4</v>
      </c>
      <c r="H54" s="1">
        <v>44489</v>
      </c>
      <c r="I54" s="1" t="s">
        <v>132</v>
      </c>
      <c r="J54" s="8">
        <v>3.8</v>
      </c>
    </row>
    <row r="55" spans="1:10" ht="15.75" x14ac:dyDescent="0.3">
      <c r="A55" s="3">
        <v>47</v>
      </c>
      <c r="B55" s="3" t="s">
        <v>155</v>
      </c>
      <c r="C55" s="3" t="s">
        <v>602</v>
      </c>
      <c r="D55" s="3" t="s">
        <v>131</v>
      </c>
      <c r="E55" s="5">
        <v>3</v>
      </c>
      <c r="F55" s="8">
        <v>32.25</v>
      </c>
      <c r="G55" s="12">
        <v>1E-4</v>
      </c>
      <c r="H55" s="1">
        <v>44468</v>
      </c>
      <c r="I55" s="1" t="s">
        <v>132</v>
      </c>
      <c r="J55" s="8">
        <v>3.5350000000000001</v>
      </c>
    </row>
    <row r="56" spans="1:10" ht="15.75" x14ac:dyDescent="0.3">
      <c r="A56" s="10"/>
      <c r="B56" s="10" t="s">
        <v>16</v>
      </c>
      <c r="C56" s="10"/>
      <c r="D56" s="10"/>
      <c r="E56" s="10"/>
      <c r="F56" s="11">
        <v>276656.42</v>
      </c>
      <c r="G56" s="14">
        <v>0.78089999999999993</v>
      </c>
    </row>
    <row r="58" spans="1:10" ht="15.75" x14ac:dyDescent="0.3">
      <c r="B58" s="2" t="s">
        <v>1278</v>
      </c>
    </row>
    <row r="59" spans="1:10" ht="15.75" x14ac:dyDescent="0.3">
      <c r="A59" s="3">
        <v>48</v>
      </c>
      <c r="B59" s="3" t="s">
        <v>558</v>
      </c>
      <c r="C59" s="3" t="s">
        <v>559</v>
      </c>
      <c r="D59" s="3" t="s">
        <v>15</v>
      </c>
      <c r="E59" s="5">
        <v>21500000</v>
      </c>
      <c r="F59" s="8">
        <v>21534.06</v>
      </c>
      <c r="G59" s="12">
        <v>6.08E-2</v>
      </c>
      <c r="H59" s="1">
        <v>45603</v>
      </c>
      <c r="J59" s="8">
        <v>4.1813000000000002</v>
      </c>
    </row>
    <row r="60" spans="1:10" ht="15.75" x14ac:dyDescent="0.3">
      <c r="A60" s="3">
        <v>49</v>
      </c>
      <c r="B60" s="3" t="s">
        <v>560</v>
      </c>
      <c r="C60" s="3" t="s">
        <v>561</v>
      </c>
      <c r="D60" s="3" t="s">
        <v>15</v>
      </c>
      <c r="E60" s="5">
        <v>17500000</v>
      </c>
      <c r="F60" s="8">
        <v>19055.02</v>
      </c>
      <c r="G60" s="12">
        <v>5.3800000000000001E-2</v>
      </c>
      <c r="H60" s="1">
        <v>45032</v>
      </c>
      <c r="J60" s="8">
        <v>4.5141</v>
      </c>
    </row>
    <row r="61" spans="1:10" ht="15.75" x14ac:dyDescent="0.3">
      <c r="A61" s="3">
        <v>50</v>
      </c>
      <c r="B61" s="3" t="s">
        <v>341</v>
      </c>
      <c r="C61" s="3" t="s">
        <v>342</v>
      </c>
      <c r="D61" s="3" t="s">
        <v>15</v>
      </c>
      <c r="E61" s="5">
        <v>15000000</v>
      </c>
      <c r="F61" s="8">
        <v>16176.76</v>
      </c>
      <c r="G61" s="12">
        <v>4.5700000000000005E-2</v>
      </c>
      <c r="H61" s="1">
        <v>45066</v>
      </c>
      <c r="J61" s="8">
        <v>4.5541</v>
      </c>
    </row>
    <row r="62" spans="1:10" ht="15.75" x14ac:dyDescent="0.3">
      <c r="A62" s="3">
        <v>51</v>
      </c>
      <c r="B62" s="3" t="s">
        <v>956</v>
      </c>
      <c r="C62" s="3" t="s">
        <v>957</v>
      </c>
      <c r="D62" s="3" t="s">
        <v>15</v>
      </c>
      <c r="E62" s="5">
        <v>72600</v>
      </c>
      <c r="F62" s="8">
        <v>79.489999999999995</v>
      </c>
      <c r="G62" s="12">
        <v>2.0000000000000001E-4</v>
      </c>
      <c r="H62" s="1">
        <v>44851</v>
      </c>
      <c r="J62" s="8">
        <v>4.6631</v>
      </c>
    </row>
    <row r="63" spans="1:10" ht="15.75" x14ac:dyDescent="0.3">
      <c r="A63" s="10"/>
      <c r="B63" s="10" t="s">
        <v>16</v>
      </c>
      <c r="C63" s="10"/>
      <c r="D63" s="10"/>
      <c r="E63" s="10"/>
      <c r="F63" s="11">
        <v>56845.33</v>
      </c>
      <c r="G63" s="14">
        <v>0.1605</v>
      </c>
    </row>
    <row r="65" spans="1:10" ht="15.75" x14ac:dyDescent="0.3">
      <c r="B65" s="2" t="s">
        <v>17</v>
      </c>
    </row>
    <row r="66" spans="1:10" ht="15.75" x14ac:dyDescent="0.3">
      <c r="B66" s="2" t="s">
        <v>18</v>
      </c>
    </row>
    <row r="67" spans="1:10" ht="15.75" x14ac:dyDescent="0.3">
      <c r="A67" s="3">
        <v>52</v>
      </c>
      <c r="B67" s="3" t="s">
        <v>19</v>
      </c>
      <c r="C67" s="3" t="s">
        <v>20</v>
      </c>
      <c r="D67" s="3" t="s">
        <v>21</v>
      </c>
      <c r="E67" s="5">
        <v>5000</v>
      </c>
      <c r="F67" s="8">
        <v>4974.51</v>
      </c>
      <c r="G67" s="12">
        <v>1.3999999999999999E-2</v>
      </c>
      <c r="H67" s="1">
        <v>44344</v>
      </c>
      <c r="J67" s="8">
        <v>3.2815999999999996</v>
      </c>
    </row>
    <row r="68" spans="1:10" ht="15.75" x14ac:dyDescent="0.3">
      <c r="A68" s="10"/>
      <c r="B68" s="10" t="s">
        <v>16</v>
      </c>
      <c r="C68" s="10"/>
      <c r="D68" s="10"/>
      <c r="E68" s="10"/>
      <c r="F68" s="11">
        <v>4974.51</v>
      </c>
      <c r="G68" s="14">
        <v>1.3999999999999999E-2</v>
      </c>
    </row>
    <row r="70" spans="1:10" ht="15.75" x14ac:dyDescent="0.3">
      <c r="A70" s="3">
        <v>53</v>
      </c>
      <c r="B70" s="2" t="s">
        <v>115</v>
      </c>
      <c r="F70" s="8">
        <v>15331.59</v>
      </c>
      <c r="G70" s="12">
        <v>4.3299999999999998E-2</v>
      </c>
      <c r="H70" s="1">
        <v>44291</v>
      </c>
    </row>
    <row r="71" spans="1:10" ht="15.75" x14ac:dyDescent="0.3">
      <c r="A71" s="10"/>
      <c r="B71" s="10" t="s">
        <v>16</v>
      </c>
      <c r="C71" s="10"/>
      <c r="D71" s="10"/>
      <c r="E71" s="10"/>
      <c r="F71" s="11">
        <v>15331.59</v>
      </c>
      <c r="G71" s="14">
        <v>4.3299999999999998E-2</v>
      </c>
    </row>
    <row r="73" spans="1:10" ht="15.75" x14ac:dyDescent="0.3">
      <c r="B73" s="2" t="s">
        <v>116</v>
      </c>
    </row>
    <row r="74" spans="1:10" ht="15.75" x14ac:dyDescent="0.3">
      <c r="A74" s="3"/>
      <c r="B74" s="3" t="s">
        <v>347</v>
      </c>
      <c r="C74" s="3"/>
      <c r="D74" s="5"/>
      <c r="F74" s="8">
        <v>524.74</v>
      </c>
      <c r="G74" s="12">
        <v>1.5E-3</v>
      </c>
    </row>
    <row r="75" spans="1:10" ht="15.75" x14ac:dyDescent="0.3">
      <c r="A75" s="3"/>
      <c r="B75" s="3" t="s">
        <v>117</v>
      </c>
      <c r="C75" s="3"/>
      <c r="D75" s="5"/>
      <c r="F75" s="8">
        <v>-9.68</v>
      </c>
      <c r="G75" s="12">
        <v>-2.0000000000000001E-4</v>
      </c>
    </row>
    <row r="76" spans="1:10" ht="15.75" x14ac:dyDescent="0.3">
      <c r="A76" s="10"/>
      <c r="B76" s="10" t="s">
        <v>16</v>
      </c>
      <c r="C76" s="10"/>
      <c r="D76" s="10"/>
      <c r="E76" s="10"/>
      <c r="F76" s="11">
        <v>515.05999999999995</v>
      </c>
      <c r="G76" s="14">
        <v>1.2999999999999999E-3</v>
      </c>
    </row>
    <row r="78" spans="1:10" ht="15.75" x14ac:dyDescent="0.3">
      <c r="A78" s="7"/>
      <c r="B78" s="7" t="s">
        <v>118</v>
      </c>
      <c r="C78" s="7"/>
      <c r="D78" s="7"/>
      <c r="E78" s="7"/>
      <c r="F78" s="9">
        <v>354322.91</v>
      </c>
      <c r="G78" s="13">
        <v>0.99999999999999989</v>
      </c>
    </row>
    <row r="79" spans="1:10" ht="15.75" x14ac:dyDescent="0.3">
      <c r="A79" s="3" t="s">
        <v>119</v>
      </c>
    </row>
    <row r="80" spans="1:10" ht="15.75" x14ac:dyDescent="0.3">
      <c r="A80" s="4">
        <v>1</v>
      </c>
      <c r="B80" s="4" t="s">
        <v>1292</v>
      </c>
    </row>
    <row r="81" spans="1:2" ht="15.75" x14ac:dyDescent="0.3">
      <c r="A81" s="4">
        <v>2</v>
      </c>
      <c r="B81" s="4" t="s">
        <v>120</v>
      </c>
    </row>
    <row r="82" spans="1:2" ht="30" x14ac:dyDescent="0.3">
      <c r="A82" s="4">
        <v>3</v>
      </c>
      <c r="B82" s="4" t="s">
        <v>1280</v>
      </c>
    </row>
  </sheetData>
  <mergeCells count="1">
    <mergeCell ref="B1:F1"/>
  </mergeCells>
  <pageMargins left="0.7" right="0.7" top="0.75" bottom="0.75" header="0.3" footer="0.3"/>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5"/>
  <sheetViews>
    <sheetView workbookViewId="0"/>
  </sheetViews>
  <sheetFormatPr defaultRowHeight="15" x14ac:dyDescent="0.25"/>
  <cols>
    <col min="1" max="1" width="7.140625" bestFit="1" customWidth="1"/>
    <col min="2" max="2" width="52.5703125" bestFit="1" customWidth="1"/>
    <col min="3" max="3" width="19.140625" bestFit="1" customWidth="1"/>
    <col min="4" max="4" width="24.42578125" bestFit="1" customWidth="1"/>
    <col min="5" max="5" width="12.5703125" bestFit="1" customWidth="1"/>
    <col min="6" max="6" width="14.5703125" bestFit="1" customWidth="1"/>
    <col min="7" max="7" width="8.85546875" bestFit="1" customWidth="1"/>
    <col min="8" max="8" width="12.85546875" bestFit="1" customWidth="1"/>
    <col min="9" max="9" width="16.28515625" bestFit="1" customWidth="1"/>
    <col min="10" max="10" width="9.140625" customWidth="1"/>
    <col min="11" max="11" width="28" customWidth="1"/>
    <col min="12" max="12" width="16" customWidth="1"/>
  </cols>
  <sheetData>
    <row r="1" spans="1:12" ht="18.75" x14ac:dyDescent="0.3">
      <c r="A1" s="6"/>
      <c r="B1" s="106" t="s">
        <v>958</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388</v>
      </c>
      <c r="C8" s="3" t="s">
        <v>389</v>
      </c>
      <c r="D8" s="3" t="s">
        <v>390</v>
      </c>
      <c r="E8" s="5">
        <v>3050704</v>
      </c>
      <c r="F8" s="8">
        <v>17758.150000000001</v>
      </c>
      <c r="G8" s="12">
        <v>5.5399999999999998E-2</v>
      </c>
      <c r="K8" s="2" t="s">
        <v>122</v>
      </c>
      <c r="L8" s="2" t="s">
        <v>123</v>
      </c>
    </row>
    <row r="9" spans="1:12" ht="15.75" x14ac:dyDescent="0.3">
      <c r="A9" s="3">
        <v>2</v>
      </c>
      <c r="B9" s="3" t="s">
        <v>71</v>
      </c>
      <c r="C9" s="3" t="s">
        <v>737</v>
      </c>
      <c r="D9" s="3" t="s">
        <v>525</v>
      </c>
      <c r="E9" s="5">
        <v>765250</v>
      </c>
      <c r="F9" s="8">
        <v>15328.72</v>
      </c>
      <c r="G9" s="12">
        <v>4.7800000000000002E-2</v>
      </c>
      <c r="K9" t="s">
        <v>390</v>
      </c>
      <c r="L9" s="12">
        <v>0.1396</v>
      </c>
    </row>
    <row r="10" spans="1:12" ht="15.75" x14ac:dyDescent="0.3">
      <c r="A10" s="3">
        <v>3</v>
      </c>
      <c r="B10" s="3" t="s">
        <v>393</v>
      </c>
      <c r="C10" s="3" t="s">
        <v>394</v>
      </c>
      <c r="D10" s="3" t="s">
        <v>395</v>
      </c>
      <c r="E10" s="5">
        <v>1112580</v>
      </c>
      <c r="F10" s="8">
        <v>15220.65</v>
      </c>
      <c r="G10" s="12">
        <v>4.7500000000000001E-2</v>
      </c>
      <c r="K10" t="s">
        <v>131</v>
      </c>
      <c r="L10" s="12">
        <v>0.13439999999999999</v>
      </c>
    </row>
    <row r="11" spans="1:12" ht="15.75" x14ac:dyDescent="0.3">
      <c r="A11" s="3">
        <v>4</v>
      </c>
      <c r="B11" s="3" t="s">
        <v>428</v>
      </c>
      <c r="C11" s="3" t="s">
        <v>429</v>
      </c>
      <c r="D11" s="3" t="s">
        <v>430</v>
      </c>
      <c r="E11" s="5">
        <v>1965374</v>
      </c>
      <c r="F11" s="8">
        <v>10166.879999999999</v>
      </c>
      <c r="G11" s="12">
        <v>3.1699999999999999E-2</v>
      </c>
      <c r="K11" t="s">
        <v>15</v>
      </c>
      <c r="L11" s="12">
        <v>0.1255</v>
      </c>
    </row>
    <row r="12" spans="1:12" ht="15.75" x14ac:dyDescent="0.3">
      <c r="A12" s="3">
        <v>5</v>
      </c>
      <c r="B12" s="3" t="s">
        <v>959</v>
      </c>
      <c r="C12" s="3" t="s">
        <v>960</v>
      </c>
      <c r="D12" s="3" t="s">
        <v>390</v>
      </c>
      <c r="E12" s="5">
        <v>894600</v>
      </c>
      <c r="F12" s="8">
        <v>8538.51</v>
      </c>
      <c r="G12" s="12">
        <v>2.6600000000000002E-2</v>
      </c>
      <c r="K12" t="s">
        <v>395</v>
      </c>
      <c r="L12" s="12">
        <v>6.7400000000000002E-2</v>
      </c>
    </row>
    <row r="13" spans="1:12" ht="15.75" x14ac:dyDescent="0.3">
      <c r="A13" s="3">
        <v>6</v>
      </c>
      <c r="B13" s="3" t="s">
        <v>391</v>
      </c>
      <c r="C13" s="3" t="s">
        <v>392</v>
      </c>
      <c r="D13" s="3" t="s">
        <v>390</v>
      </c>
      <c r="E13" s="5">
        <v>448685</v>
      </c>
      <c r="F13" s="8">
        <v>6701.78</v>
      </c>
      <c r="G13" s="12">
        <v>2.0899999999999998E-2</v>
      </c>
      <c r="K13" t="s">
        <v>525</v>
      </c>
      <c r="L13" s="12">
        <v>5.6300000000000003E-2</v>
      </c>
    </row>
    <row r="14" spans="1:12" ht="15.75" x14ac:dyDescent="0.3">
      <c r="A14" s="3">
        <v>7</v>
      </c>
      <c r="B14" s="3" t="s">
        <v>145</v>
      </c>
      <c r="C14" s="3" t="s">
        <v>814</v>
      </c>
      <c r="D14" s="3" t="s">
        <v>400</v>
      </c>
      <c r="E14" s="5">
        <v>258600</v>
      </c>
      <c r="F14" s="8">
        <v>6460.09</v>
      </c>
      <c r="G14" s="12">
        <v>2.0199999999999999E-2</v>
      </c>
      <c r="K14" t="s">
        <v>400</v>
      </c>
      <c r="L14" s="12">
        <v>5.62E-2</v>
      </c>
    </row>
    <row r="15" spans="1:12" ht="15.75" x14ac:dyDescent="0.3">
      <c r="A15" s="3">
        <v>8</v>
      </c>
      <c r="B15" s="3" t="s">
        <v>961</v>
      </c>
      <c r="C15" s="3" t="s">
        <v>962</v>
      </c>
      <c r="D15" s="3" t="s">
        <v>668</v>
      </c>
      <c r="E15" s="5">
        <v>827500</v>
      </c>
      <c r="F15" s="8">
        <v>5812.36</v>
      </c>
      <c r="G15" s="12">
        <v>1.8100000000000002E-2</v>
      </c>
      <c r="K15" t="s">
        <v>419</v>
      </c>
      <c r="L15" s="12">
        <v>3.8000000000000006E-2</v>
      </c>
    </row>
    <row r="16" spans="1:12" ht="15.75" x14ac:dyDescent="0.3">
      <c r="A16" s="3">
        <v>9</v>
      </c>
      <c r="B16" s="3" t="s">
        <v>503</v>
      </c>
      <c r="C16" s="3" t="s">
        <v>504</v>
      </c>
      <c r="D16" s="3" t="s">
        <v>427</v>
      </c>
      <c r="E16" s="5">
        <v>218985</v>
      </c>
      <c r="F16" s="8">
        <v>5556.53</v>
      </c>
      <c r="G16" s="12">
        <v>1.7299999999999999E-2</v>
      </c>
      <c r="K16" t="s">
        <v>412</v>
      </c>
      <c r="L16" s="12">
        <v>3.6699999999999997E-2</v>
      </c>
    </row>
    <row r="17" spans="1:12" ht="15.75" x14ac:dyDescent="0.3">
      <c r="A17" s="3">
        <v>10</v>
      </c>
      <c r="B17" s="3" t="s">
        <v>160</v>
      </c>
      <c r="C17" s="3" t="s">
        <v>406</v>
      </c>
      <c r="D17" s="3" t="s">
        <v>390</v>
      </c>
      <c r="E17" s="5">
        <v>689501</v>
      </c>
      <c r="F17" s="8">
        <v>4808.92</v>
      </c>
      <c r="G17" s="12">
        <v>1.4999999999999999E-2</v>
      </c>
      <c r="K17" t="s">
        <v>430</v>
      </c>
      <c r="L17" s="12">
        <v>3.1699999999999999E-2</v>
      </c>
    </row>
    <row r="18" spans="1:12" ht="15.75" x14ac:dyDescent="0.3">
      <c r="A18" s="3">
        <v>11</v>
      </c>
      <c r="B18" s="3" t="s">
        <v>375</v>
      </c>
      <c r="C18" s="3" t="s">
        <v>399</v>
      </c>
      <c r="D18" s="3" t="s">
        <v>400</v>
      </c>
      <c r="E18" s="5">
        <v>92391</v>
      </c>
      <c r="F18" s="8">
        <v>4758</v>
      </c>
      <c r="G18" s="12">
        <v>1.4800000000000001E-2</v>
      </c>
      <c r="K18" t="s">
        <v>427</v>
      </c>
      <c r="L18" s="12">
        <v>3.1300000000000001E-2</v>
      </c>
    </row>
    <row r="19" spans="1:12" ht="15.75" x14ac:dyDescent="0.3">
      <c r="A19" s="3">
        <v>12</v>
      </c>
      <c r="B19" s="3" t="s">
        <v>410</v>
      </c>
      <c r="C19" s="3" t="s">
        <v>411</v>
      </c>
      <c r="D19" s="3" t="s">
        <v>412</v>
      </c>
      <c r="E19" s="5">
        <v>86772</v>
      </c>
      <c r="F19" s="8">
        <v>3918.62</v>
      </c>
      <c r="G19" s="12">
        <v>1.2199999999999999E-2</v>
      </c>
      <c r="K19" t="s">
        <v>676</v>
      </c>
      <c r="L19" s="12">
        <v>2.75E-2</v>
      </c>
    </row>
    <row r="20" spans="1:12" ht="15.75" x14ac:dyDescent="0.3">
      <c r="A20" s="3">
        <v>13</v>
      </c>
      <c r="B20" s="3" t="s">
        <v>396</v>
      </c>
      <c r="C20" s="3" t="s">
        <v>397</v>
      </c>
      <c r="D20" s="3" t="s">
        <v>398</v>
      </c>
      <c r="E20" s="5">
        <v>57556</v>
      </c>
      <c r="F20" s="8">
        <v>3878.09</v>
      </c>
      <c r="G20" s="12">
        <v>1.21E-2</v>
      </c>
      <c r="K20" t="s">
        <v>409</v>
      </c>
      <c r="L20" s="12">
        <v>2.12E-2</v>
      </c>
    </row>
    <row r="21" spans="1:12" ht="15.75" x14ac:dyDescent="0.3">
      <c r="A21" s="3">
        <v>14</v>
      </c>
      <c r="B21" s="3" t="s">
        <v>404</v>
      </c>
      <c r="C21" s="3" t="s">
        <v>405</v>
      </c>
      <c r="D21" s="3" t="s">
        <v>395</v>
      </c>
      <c r="E21" s="5">
        <v>345458</v>
      </c>
      <c r="F21" s="8">
        <v>3394.64</v>
      </c>
      <c r="G21" s="12">
        <v>1.06E-2</v>
      </c>
      <c r="K21" t="s">
        <v>668</v>
      </c>
      <c r="L21" s="12">
        <v>1.8600000000000002E-2</v>
      </c>
    </row>
    <row r="22" spans="1:12" ht="15.75" x14ac:dyDescent="0.3">
      <c r="A22" s="3">
        <v>15</v>
      </c>
      <c r="B22" s="3" t="s">
        <v>722</v>
      </c>
      <c r="C22" s="3" t="s">
        <v>723</v>
      </c>
      <c r="D22" s="3" t="s">
        <v>676</v>
      </c>
      <c r="E22" s="5">
        <v>985000</v>
      </c>
      <c r="F22" s="8">
        <v>3384.46</v>
      </c>
      <c r="G22" s="12">
        <v>1.06E-2</v>
      </c>
      <c r="K22" t="s">
        <v>274</v>
      </c>
      <c r="L22" s="12">
        <v>1.6899999999999998E-2</v>
      </c>
    </row>
    <row r="23" spans="1:12" ht="15.75" x14ac:dyDescent="0.3">
      <c r="A23" s="3">
        <v>16</v>
      </c>
      <c r="B23" s="3" t="s">
        <v>674</v>
      </c>
      <c r="C23" s="3" t="s">
        <v>675</v>
      </c>
      <c r="D23" s="3" t="s">
        <v>676</v>
      </c>
      <c r="E23" s="5">
        <v>411400</v>
      </c>
      <c r="F23" s="8">
        <v>3339.95</v>
      </c>
      <c r="G23" s="12">
        <v>1.04E-2</v>
      </c>
      <c r="K23" t="s">
        <v>438</v>
      </c>
      <c r="L23" s="12">
        <v>1.6600000000000004E-2</v>
      </c>
    </row>
    <row r="24" spans="1:12" ht="15.75" x14ac:dyDescent="0.3">
      <c r="A24" s="3">
        <v>17</v>
      </c>
      <c r="B24" s="3" t="s">
        <v>963</v>
      </c>
      <c r="C24" s="3" t="s">
        <v>964</v>
      </c>
      <c r="D24" s="3" t="s">
        <v>492</v>
      </c>
      <c r="E24" s="5">
        <v>517400</v>
      </c>
      <c r="F24" s="8">
        <v>3320.93</v>
      </c>
      <c r="G24" s="12">
        <v>1.04E-2</v>
      </c>
      <c r="K24" t="s">
        <v>398</v>
      </c>
      <c r="L24" s="12">
        <v>1.6199999999999999E-2</v>
      </c>
    </row>
    <row r="25" spans="1:12" ht="15.75" x14ac:dyDescent="0.3">
      <c r="A25" s="3">
        <v>18</v>
      </c>
      <c r="B25" s="3" t="s">
        <v>965</v>
      </c>
      <c r="C25" s="3" t="s">
        <v>966</v>
      </c>
      <c r="D25" s="3" t="s">
        <v>412</v>
      </c>
      <c r="E25" s="5">
        <v>352950</v>
      </c>
      <c r="F25" s="8">
        <v>3110.55</v>
      </c>
      <c r="G25" s="12">
        <v>9.7000000000000003E-3</v>
      </c>
      <c r="K25" t="s">
        <v>1090</v>
      </c>
      <c r="L25" s="12">
        <v>1.6E-2</v>
      </c>
    </row>
    <row r="26" spans="1:12" ht="15.75" x14ac:dyDescent="0.3">
      <c r="A26" s="3">
        <v>19</v>
      </c>
      <c r="B26" s="3" t="s">
        <v>401</v>
      </c>
      <c r="C26" s="3" t="s">
        <v>402</v>
      </c>
      <c r="D26" s="3" t="s">
        <v>403</v>
      </c>
      <c r="E26" s="5">
        <v>107802</v>
      </c>
      <c r="F26" s="8">
        <v>3082.11</v>
      </c>
      <c r="G26" s="12">
        <v>9.5999999999999992E-3</v>
      </c>
      <c r="K26" t="s">
        <v>468</v>
      </c>
      <c r="L26" s="12">
        <v>1.5699999999999999E-2</v>
      </c>
    </row>
    <row r="27" spans="1:12" ht="15.75" x14ac:dyDescent="0.3">
      <c r="A27" s="3">
        <v>20</v>
      </c>
      <c r="B27" s="3" t="s">
        <v>469</v>
      </c>
      <c r="C27" s="3" t="s">
        <v>470</v>
      </c>
      <c r="D27" s="3" t="s">
        <v>400</v>
      </c>
      <c r="E27" s="5">
        <v>319273</v>
      </c>
      <c r="F27" s="8">
        <v>2963.65</v>
      </c>
      <c r="G27" s="12">
        <v>9.1999999999999998E-3</v>
      </c>
      <c r="K27" t="s">
        <v>445</v>
      </c>
      <c r="L27" s="12">
        <v>1.5100000000000001E-2</v>
      </c>
    </row>
    <row r="28" spans="1:12" ht="15.75" x14ac:dyDescent="0.3">
      <c r="A28" s="3">
        <v>21</v>
      </c>
      <c r="B28" s="3" t="s">
        <v>441</v>
      </c>
      <c r="C28" s="3" t="s">
        <v>442</v>
      </c>
      <c r="D28" s="3" t="s">
        <v>419</v>
      </c>
      <c r="E28" s="5">
        <v>202650</v>
      </c>
      <c r="F28" s="8">
        <v>2904.38</v>
      </c>
      <c r="G28" s="12">
        <v>9.1000000000000004E-3</v>
      </c>
      <c r="K28" t="s">
        <v>26</v>
      </c>
      <c r="L28" s="12">
        <v>1.4999999999999999E-2</v>
      </c>
    </row>
    <row r="29" spans="1:12" ht="15.75" x14ac:dyDescent="0.3">
      <c r="A29" s="3">
        <v>22</v>
      </c>
      <c r="B29" s="3" t="s">
        <v>456</v>
      </c>
      <c r="C29" s="3" t="s">
        <v>457</v>
      </c>
      <c r="D29" s="3" t="s">
        <v>419</v>
      </c>
      <c r="E29" s="5">
        <v>335169</v>
      </c>
      <c r="F29" s="8">
        <v>2880.61</v>
      </c>
      <c r="G29" s="12">
        <v>9.0000000000000011E-3</v>
      </c>
      <c r="K29" t="s">
        <v>403</v>
      </c>
      <c r="L29" s="12">
        <v>1.3999999999999999E-2</v>
      </c>
    </row>
    <row r="30" spans="1:12" ht="15.75" x14ac:dyDescent="0.3">
      <c r="A30" s="3">
        <v>23</v>
      </c>
      <c r="B30" s="3" t="s">
        <v>413</v>
      </c>
      <c r="C30" s="3" t="s">
        <v>414</v>
      </c>
      <c r="D30" s="3" t="s">
        <v>390</v>
      </c>
      <c r="E30" s="5">
        <v>163657</v>
      </c>
      <c r="F30" s="8">
        <v>2868.91</v>
      </c>
      <c r="G30" s="12">
        <v>9.0000000000000011E-3</v>
      </c>
      <c r="K30" t="s">
        <v>492</v>
      </c>
      <c r="L30" s="12">
        <v>1.04E-2</v>
      </c>
    </row>
    <row r="31" spans="1:12" ht="15.75" x14ac:dyDescent="0.3">
      <c r="A31" s="3">
        <v>24</v>
      </c>
      <c r="B31" s="3" t="s">
        <v>407</v>
      </c>
      <c r="C31" s="3" t="s">
        <v>408</v>
      </c>
      <c r="D31" s="3" t="s">
        <v>409</v>
      </c>
      <c r="E31" s="5">
        <v>510971</v>
      </c>
      <c r="F31" s="8">
        <v>2807.53</v>
      </c>
      <c r="G31" s="12">
        <v>8.8000000000000005E-3</v>
      </c>
      <c r="K31" t="s">
        <v>138</v>
      </c>
      <c r="L31" s="12">
        <v>1.0200000000000001E-2</v>
      </c>
    </row>
    <row r="32" spans="1:12" ht="15.75" x14ac:dyDescent="0.3">
      <c r="A32" s="3">
        <v>25</v>
      </c>
      <c r="B32" s="3" t="s">
        <v>417</v>
      </c>
      <c r="C32" s="3" t="s">
        <v>418</v>
      </c>
      <c r="D32" s="3" t="s">
        <v>419</v>
      </c>
      <c r="E32" s="5">
        <v>28584</v>
      </c>
      <c r="F32" s="8">
        <v>2763.67</v>
      </c>
      <c r="G32" s="12">
        <v>8.6E-3</v>
      </c>
      <c r="K32" t="s">
        <v>654</v>
      </c>
      <c r="L32" s="12">
        <v>7.2000000000000007E-3</v>
      </c>
    </row>
    <row r="33" spans="1:12" ht="15.75" x14ac:dyDescent="0.3">
      <c r="A33" s="3">
        <v>26</v>
      </c>
      <c r="B33" s="3" t="s">
        <v>478</v>
      </c>
      <c r="C33" s="3" t="s">
        <v>479</v>
      </c>
      <c r="D33" s="3" t="s">
        <v>468</v>
      </c>
      <c r="E33" s="5">
        <v>198845</v>
      </c>
      <c r="F33" s="8">
        <v>2743.17</v>
      </c>
      <c r="G33" s="12">
        <v>8.6E-3</v>
      </c>
      <c r="K33" t="s">
        <v>736</v>
      </c>
      <c r="L33" s="12">
        <v>6.9999999999999993E-3</v>
      </c>
    </row>
    <row r="34" spans="1:12" ht="15.75" x14ac:dyDescent="0.3">
      <c r="A34" s="3">
        <v>27</v>
      </c>
      <c r="B34" s="3" t="s">
        <v>476</v>
      </c>
      <c r="C34" s="3" t="s">
        <v>477</v>
      </c>
      <c r="D34" s="3" t="s">
        <v>445</v>
      </c>
      <c r="E34" s="5">
        <v>1352797</v>
      </c>
      <c r="F34" s="8">
        <v>2725.21</v>
      </c>
      <c r="G34" s="12">
        <v>8.5000000000000006E-3</v>
      </c>
      <c r="K34" t="s">
        <v>687</v>
      </c>
      <c r="L34" s="12">
        <v>5.1000000000000004E-3</v>
      </c>
    </row>
    <row r="35" spans="1:12" ht="15.75" x14ac:dyDescent="0.3">
      <c r="A35" s="3">
        <v>28</v>
      </c>
      <c r="B35" s="3" t="s">
        <v>523</v>
      </c>
      <c r="C35" s="3" t="s">
        <v>524</v>
      </c>
      <c r="D35" s="3" t="s">
        <v>525</v>
      </c>
      <c r="E35" s="5">
        <v>635400</v>
      </c>
      <c r="F35" s="8">
        <v>2719.19</v>
      </c>
      <c r="G35" s="12">
        <v>8.5000000000000006E-3</v>
      </c>
      <c r="K35" t="s">
        <v>911</v>
      </c>
      <c r="L35" s="12">
        <v>4.5999999999999999E-3</v>
      </c>
    </row>
    <row r="36" spans="1:12" ht="15.75" x14ac:dyDescent="0.3">
      <c r="A36" s="3">
        <v>29</v>
      </c>
      <c r="B36" s="3" t="s">
        <v>505</v>
      </c>
      <c r="C36" s="3" t="s">
        <v>506</v>
      </c>
      <c r="D36" s="3" t="s">
        <v>412</v>
      </c>
      <c r="E36" s="5">
        <v>72429</v>
      </c>
      <c r="F36" s="8">
        <v>2623.96</v>
      </c>
      <c r="G36" s="12">
        <v>8.199999999999999E-3</v>
      </c>
      <c r="K36" t="s">
        <v>460</v>
      </c>
      <c r="L36" s="12">
        <v>4.3E-3</v>
      </c>
    </row>
    <row r="37" spans="1:12" ht="15.75" x14ac:dyDescent="0.3">
      <c r="A37" s="3">
        <v>30</v>
      </c>
      <c r="B37" s="3" t="s">
        <v>452</v>
      </c>
      <c r="C37" s="3" t="s">
        <v>453</v>
      </c>
      <c r="D37" s="3" t="s">
        <v>419</v>
      </c>
      <c r="E37" s="5">
        <v>362990</v>
      </c>
      <c r="F37" s="8">
        <v>2527.14</v>
      </c>
      <c r="G37" s="12">
        <v>7.9000000000000008E-3</v>
      </c>
      <c r="K37" t="s">
        <v>465</v>
      </c>
      <c r="L37" s="12">
        <v>3.8E-3</v>
      </c>
    </row>
    <row r="38" spans="1:12" ht="15.75" x14ac:dyDescent="0.3">
      <c r="A38" s="3">
        <v>31</v>
      </c>
      <c r="B38" s="3" t="s">
        <v>967</v>
      </c>
      <c r="C38" s="3" t="s">
        <v>968</v>
      </c>
      <c r="D38" s="3" t="s">
        <v>390</v>
      </c>
      <c r="E38" s="5">
        <v>1614600</v>
      </c>
      <c r="F38" s="8">
        <v>2457.42</v>
      </c>
      <c r="G38" s="12">
        <v>7.7000000000000002E-3</v>
      </c>
      <c r="K38" t="s">
        <v>279</v>
      </c>
      <c r="L38" s="12">
        <v>3.4000000000000002E-3</v>
      </c>
    </row>
    <row r="39" spans="1:12" ht="15.75" x14ac:dyDescent="0.3">
      <c r="A39" s="3">
        <v>32</v>
      </c>
      <c r="B39" s="3" t="s">
        <v>446</v>
      </c>
      <c r="C39" s="3" t="s">
        <v>447</v>
      </c>
      <c r="D39" s="3" t="s">
        <v>438</v>
      </c>
      <c r="E39" s="5">
        <v>235309</v>
      </c>
      <c r="F39" s="8">
        <v>2357.6799999999998</v>
      </c>
      <c r="G39" s="12">
        <v>7.4000000000000003E-3</v>
      </c>
      <c r="K39" t="s">
        <v>719</v>
      </c>
      <c r="L39" s="12">
        <v>2.8E-3</v>
      </c>
    </row>
    <row r="40" spans="1:12" ht="15.75" x14ac:dyDescent="0.3">
      <c r="A40" s="3">
        <v>33</v>
      </c>
      <c r="B40" s="3" t="s">
        <v>436</v>
      </c>
      <c r="C40" s="3" t="s">
        <v>437</v>
      </c>
      <c r="D40" s="3" t="s">
        <v>438</v>
      </c>
      <c r="E40" s="5">
        <v>584544</v>
      </c>
      <c r="F40" s="8">
        <v>2294.34</v>
      </c>
      <c r="G40" s="12">
        <v>7.1999999999999998E-3</v>
      </c>
      <c r="K40" t="s">
        <v>659</v>
      </c>
      <c r="L40" s="12">
        <v>2.5999999999999999E-3</v>
      </c>
    </row>
    <row r="41" spans="1:12" ht="15.75" x14ac:dyDescent="0.3">
      <c r="A41" s="3">
        <v>34</v>
      </c>
      <c r="B41" s="3" t="s">
        <v>420</v>
      </c>
      <c r="C41" s="3" t="s">
        <v>421</v>
      </c>
      <c r="D41" s="3" t="s">
        <v>395</v>
      </c>
      <c r="E41" s="5">
        <v>71700</v>
      </c>
      <c r="F41" s="8">
        <v>2278.52</v>
      </c>
      <c r="G41" s="12">
        <v>7.0999999999999995E-3</v>
      </c>
      <c r="K41" t="s">
        <v>435</v>
      </c>
      <c r="L41" s="12">
        <v>1.9E-3</v>
      </c>
    </row>
    <row r="42" spans="1:12" ht="15.75" x14ac:dyDescent="0.3">
      <c r="A42" s="3">
        <v>35</v>
      </c>
      <c r="B42" s="3" t="s">
        <v>734</v>
      </c>
      <c r="C42" s="3" t="s">
        <v>735</v>
      </c>
      <c r="D42" s="3" t="s">
        <v>736</v>
      </c>
      <c r="E42" s="5">
        <v>158125</v>
      </c>
      <c r="F42" s="8">
        <v>2243.64</v>
      </c>
      <c r="G42" s="12">
        <v>6.9999999999999993E-3</v>
      </c>
      <c r="K42" t="s">
        <v>730</v>
      </c>
      <c r="L42" s="12">
        <v>1E-3</v>
      </c>
    </row>
    <row r="43" spans="1:12" ht="15.75" x14ac:dyDescent="0.3">
      <c r="A43" s="3">
        <v>36</v>
      </c>
      <c r="B43" s="3" t="s">
        <v>501</v>
      </c>
      <c r="C43" s="3" t="s">
        <v>502</v>
      </c>
      <c r="D43" s="3" t="s">
        <v>409</v>
      </c>
      <c r="E43" s="5">
        <v>993258</v>
      </c>
      <c r="F43" s="8">
        <v>2231.35</v>
      </c>
      <c r="G43" s="12">
        <v>6.9999999999999993E-3</v>
      </c>
      <c r="K43" t="s">
        <v>819</v>
      </c>
      <c r="L43" s="12">
        <v>8.0000000000000004E-4</v>
      </c>
    </row>
    <row r="44" spans="1:12" ht="15.75" x14ac:dyDescent="0.3">
      <c r="A44" s="3">
        <v>37</v>
      </c>
      <c r="B44" s="3" t="s">
        <v>431</v>
      </c>
      <c r="C44" s="3" t="s">
        <v>432</v>
      </c>
      <c r="D44" s="3" t="s">
        <v>400</v>
      </c>
      <c r="E44" s="5">
        <v>157782</v>
      </c>
      <c r="F44" s="8">
        <v>1902.69</v>
      </c>
      <c r="G44" s="12">
        <v>5.8999999999999999E-3</v>
      </c>
      <c r="K44" t="s">
        <v>424</v>
      </c>
      <c r="L44" s="12">
        <v>5.9999999999999995E-4</v>
      </c>
    </row>
    <row r="45" spans="1:12" ht="15.75" x14ac:dyDescent="0.3">
      <c r="A45" s="3">
        <v>38</v>
      </c>
      <c r="B45" s="3" t="s">
        <v>425</v>
      </c>
      <c r="C45" s="3" t="s">
        <v>426</v>
      </c>
      <c r="D45" s="3" t="s">
        <v>427</v>
      </c>
      <c r="E45" s="5">
        <v>52384</v>
      </c>
      <c r="F45" s="8">
        <v>1898.95</v>
      </c>
      <c r="G45" s="12">
        <v>5.8999999999999999E-3</v>
      </c>
      <c r="K45" t="s">
        <v>1013</v>
      </c>
      <c r="L45" s="12">
        <v>-0.35749999999999987</v>
      </c>
    </row>
    <row r="46" spans="1:12" ht="15.75" x14ac:dyDescent="0.3">
      <c r="A46" s="3">
        <v>39</v>
      </c>
      <c r="B46" s="3" t="s">
        <v>907</v>
      </c>
      <c r="C46" s="3" t="s">
        <v>908</v>
      </c>
      <c r="D46" s="3" t="s">
        <v>676</v>
      </c>
      <c r="E46" s="5">
        <v>2280000</v>
      </c>
      <c r="F46" s="8">
        <v>1796.64</v>
      </c>
      <c r="G46" s="12">
        <v>5.6000000000000008E-3</v>
      </c>
      <c r="K46" t="s">
        <v>124</v>
      </c>
      <c r="L46" s="12">
        <v>0.38189999999999991</v>
      </c>
    </row>
    <row r="47" spans="1:12" ht="15.75" x14ac:dyDescent="0.3">
      <c r="A47" s="3">
        <v>40</v>
      </c>
      <c r="B47" s="3" t="s">
        <v>448</v>
      </c>
      <c r="C47" s="3" t="s">
        <v>449</v>
      </c>
      <c r="D47" s="3" t="s">
        <v>409</v>
      </c>
      <c r="E47" s="5">
        <v>336997</v>
      </c>
      <c r="F47" s="8">
        <v>1726.6</v>
      </c>
      <c r="G47" s="12">
        <v>5.4000000000000003E-3</v>
      </c>
    </row>
    <row r="48" spans="1:12" ht="15.75" x14ac:dyDescent="0.3">
      <c r="A48" s="3">
        <v>41</v>
      </c>
      <c r="B48" s="3" t="s">
        <v>969</v>
      </c>
      <c r="C48" s="3" t="s">
        <v>970</v>
      </c>
      <c r="D48" s="3" t="s">
        <v>687</v>
      </c>
      <c r="E48" s="5">
        <v>1579500</v>
      </c>
      <c r="F48" s="8">
        <v>1630.83</v>
      </c>
      <c r="G48" s="12">
        <v>5.1000000000000004E-3</v>
      </c>
    </row>
    <row r="49" spans="1:7" ht="15.75" x14ac:dyDescent="0.3">
      <c r="A49" s="3">
        <v>42</v>
      </c>
      <c r="B49" s="3" t="s">
        <v>443</v>
      </c>
      <c r="C49" s="3" t="s">
        <v>444</v>
      </c>
      <c r="D49" s="3" t="s">
        <v>445</v>
      </c>
      <c r="E49" s="5">
        <v>286685</v>
      </c>
      <c r="F49" s="8">
        <v>1554.12</v>
      </c>
      <c r="G49" s="12">
        <v>4.7999999999999996E-3</v>
      </c>
    </row>
    <row r="50" spans="1:7" ht="15.75" x14ac:dyDescent="0.3">
      <c r="A50" s="3">
        <v>43</v>
      </c>
      <c r="B50" s="3" t="s">
        <v>677</v>
      </c>
      <c r="C50" s="3" t="s">
        <v>678</v>
      </c>
      <c r="D50" s="3" t="s">
        <v>390</v>
      </c>
      <c r="E50" s="5">
        <v>420000</v>
      </c>
      <c r="F50" s="8">
        <v>1530.06</v>
      </c>
      <c r="G50" s="12">
        <v>4.7999999999999996E-3</v>
      </c>
    </row>
    <row r="51" spans="1:7" ht="15.75" x14ac:dyDescent="0.3">
      <c r="A51" s="3">
        <v>44</v>
      </c>
      <c r="B51" s="3" t="s">
        <v>461</v>
      </c>
      <c r="C51" s="3" t="s">
        <v>462</v>
      </c>
      <c r="D51" s="3" t="s">
        <v>412</v>
      </c>
      <c r="E51" s="5">
        <v>53046</v>
      </c>
      <c r="F51" s="8">
        <v>1469.27</v>
      </c>
      <c r="G51" s="12">
        <v>4.5999999999999999E-3</v>
      </c>
    </row>
    <row r="52" spans="1:7" ht="15.75" x14ac:dyDescent="0.3">
      <c r="A52" s="3">
        <v>45</v>
      </c>
      <c r="B52" s="3" t="s">
        <v>466</v>
      </c>
      <c r="C52" s="3" t="s">
        <v>467</v>
      </c>
      <c r="D52" s="3" t="s">
        <v>468</v>
      </c>
      <c r="E52" s="5">
        <v>242283</v>
      </c>
      <c r="F52" s="8">
        <v>1443.89</v>
      </c>
      <c r="G52" s="12">
        <v>4.5000000000000005E-3</v>
      </c>
    </row>
    <row r="53" spans="1:7" ht="15.75" x14ac:dyDescent="0.3">
      <c r="A53" s="3">
        <v>46</v>
      </c>
      <c r="B53" s="3" t="s">
        <v>415</v>
      </c>
      <c r="C53" s="3" t="s">
        <v>416</v>
      </c>
      <c r="D53" s="3" t="s">
        <v>403</v>
      </c>
      <c r="E53" s="5">
        <v>50471</v>
      </c>
      <c r="F53" s="8">
        <v>1405.87</v>
      </c>
      <c r="G53" s="12">
        <v>4.4000000000000003E-3</v>
      </c>
    </row>
    <row r="54" spans="1:7" ht="15.75" x14ac:dyDescent="0.3">
      <c r="A54" s="3">
        <v>47</v>
      </c>
      <c r="B54" s="3" t="s">
        <v>971</v>
      </c>
      <c r="C54" s="3" t="s">
        <v>972</v>
      </c>
      <c r="D54" s="3" t="s">
        <v>911</v>
      </c>
      <c r="E54" s="5">
        <v>134000</v>
      </c>
      <c r="F54" s="8">
        <v>1381.74</v>
      </c>
      <c r="G54" s="12">
        <v>4.3E-3</v>
      </c>
    </row>
    <row r="55" spans="1:7" ht="15.75" x14ac:dyDescent="0.3">
      <c r="A55" s="3">
        <v>48</v>
      </c>
      <c r="B55" s="3" t="s">
        <v>458</v>
      </c>
      <c r="C55" s="3" t="s">
        <v>459</v>
      </c>
      <c r="D55" s="3" t="s">
        <v>460</v>
      </c>
      <c r="E55" s="5">
        <v>177592</v>
      </c>
      <c r="F55" s="8">
        <v>1375.54</v>
      </c>
      <c r="G55" s="12">
        <v>4.3E-3</v>
      </c>
    </row>
    <row r="56" spans="1:7" ht="15.75" x14ac:dyDescent="0.3">
      <c r="A56" s="3">
        <v>49</v>
      </c>
      <c r="B56" s="3" t="s">
        <v>463</v>
      </c>
      <c r="C56" s="3" t="s">
        <v>464</v>
      </c>
      <c r="D56" s="3" t="s">
        <v>465</v>
      </c>
      <c r="E56" s="5">
        <v>41796</v>
      </c>
      <c r="F56" s="8">
        <v>1220.03</v>
      </c>
      <c r="G56" s="12">
        <v>3.8E-3</v>
      </c>
    </row>
    <row r="57" spans="1:7" ht="15.75" x14ac:dyDescent="0.3">
      <c r="A57" s="3">
        <v>50</v>
      </c>
      <c r="B57" s="3" t="s">
        <v>662</v>
      </c>
      <c r="C57" s="3" t="s">
        <v>663</v>
      </c>
      <c r="D57" s="3" t="s">
        <v>427</v>
      </c>
      <c r="E57" s="5">
        <v>534400</v>
      </c>
      <c r="F57" s="8">
        <v>1167.6600000000001</v>
      </c>
      <c r="G57" s="12">
        <v>3.5999999999999999E-3</v>
      </c>
    </row>
    <row r="58" spans="1:7" ht="15.75" x14ac:dyDescent="0.3">
      <c r="A58" s="3">
        <v>51</v>
      </c>
      <c r="B58" s="3" t="s">
        <v>517</v>
      </c>
      <c r="C58" s="3" t="s">
        <v>518</v>
      </c>
      <c r="D58" s="3" t="s">
        <v>419</v>
      </c>
      <c r="E58" s="5">
        <v>244517</v>
      </c>
      <c r="F58" s="8">
        <v>1089.57</v>
      </c>
      <c r="G58" s="12">
        <v>3.4000000000000002E-3</v>
      </c>
    </row>
    <row r="59" spans="1:7" ht="15.75" x14ac:dyDescent="0.3">
      <c r="A59" s="3">
        <v>52</v>
      </c>
      <c r="B59" s="3" t="s">
        <v>973</v>
      </c>
      <c r="C59" s="3" t="s">
        <v>974</v>
      </c>
      <c r="D59" s="3" t="s">
        <v>398</v>
      </c>
      <c r="E59" s="5">
        <v>68400</v>
      </c>
      <c r="F59" s="8">
        <v>992.18</v>
      </c>
      <c r="G59" s="12">
        <v>3.0999999999999999E-3</v>
      </c>
    </row>
    <row r="60" spans="1:7" ht="15.75" x14ac:dyDescent="0.3">
      <c r="A60" s="3">
        <v>53</v>
      </c>
      <c r="B60" s="3" t="s">
        <v>975</v>
      </c>
      <c r="C60" s="3" t="s">
        <v>976</v>
      </c>
      <c r="D60" s="3" t="s">
        <v>400</v>
      </c>
      <c r="E60" s="5">
        <v>68800</v>
      </c>
      <c r="F60" s="8">
        <v>978.54</v>
      </c>
      <c r="G60" s="12">
        <v>3.0999999999999999E-3</v>
      </c>
    </row>
    <row r="61" spans="1:7" ht="15.75" x14ac:dyDescent="0.3">
      <c r="A61" s="3">
        <v>54</v>
      </c>
      <c r="B61" s="3" t="s">
        <v>977</v>
      </c>
      <c r="C61" s="3" t="s">
        <v>978</v>
      </c>
      <c r="D61" s="3" t="s">
        <v>400</v>
      </c>
      <c r="E61" s="5">
        <v>55000</v>
      </c>
      <c r="F61" s="8">
        <v>964.23</v>
      </c>
      <c r="G61" s="12">
        <v>3.0000000000000001E-3</v>
      </c>
    </row>
    <row r="62" spans="1:7" ht="15.75" x14ac:dyDescent="0.3">
      <c r="A62" s="3">
        <v>55</v>
      </c>
      <c r="B62" s="3" t="s">
        <v>488</v>
      </c>
      <c r="C62" s="3" t="s">
        <v>489</v>
      </c>
      <c r="D62" s="3" t="s">
        <v>468</v>
      </c>
      <c r="E62" s="5">
        <v>356034</v>
      </c>
      <c r="F62" s="8">
        <v>840.95</v>
      </c>
      <c r="G62" s="12">
        <v>2.5999999999999999E-3</v>
      </c>
    </row>
    <row r="63" spans="1:7" ht="15.75" x14ac:dyDescent="0.3">
      <c r="A63" s="3">
        <v>56</v>
      </c>
      <c r="B63" s="3" t="s">
        <v>979</v>
      </c>
      <c r="C63" s="3" t="s">
        <v>980</v>
      </c>
      <c r="D63" s="3" t="s">
        <v>719</v>
      </c>
      <c r="E63" s="5">
        <v>411000</v>
      </c>
      <c r="F63" s="8">
        <v>835.15</v>
      </c>
      <c r="G63" s="12">
        <v>2.5999999999999999E-3</v>
      </c>
    </row>
    <row r="64" spans="1:7" ht="15.75" x14ac:dyDescent="0.3">
      <c r="A64" s="3">
        <v>57</v>
      </c>
      <c r="B64" s="3" t="s">
        <v>671</v>
      </c>
      <c r="C64" s="3" t="s">
        <v>672</v>
      </c>
      <c r="D64" s="3" t="s">
        <v>654</v>
      </c>
      <c r="E64" s="5">
        <v>11200</v>
      </c>
      <c r="F64" s="8">
        <v>768.23</v>
      </c>
      <c r="G64" s="12">
        <v>2.3999999999999998E-3</v>
      </c>
    </row>
    <row r="65" spans="1:7" ht="15.75" x14ac:dyDescent="0.3">
      <c r="A65" s="3">
        <v>58</v>
      </c>
      <c r="B65" s="3" t="s">
        <v>923</v>
      </c>
      <c r="C65" s="3" t="s">
        <v>924</v>
      </c>
      <c r="D65" s="3" t="s">
        <v>395</v>
      </c>
      <c r="E65" s="5">
        <v>70800</v>
      </c>
      <c r="F65" s="8">
        <v>701.95</v>
      </c>
      <c r="G65" s="12">
        <v>2.2000000000000001E-3</v>
      </c>
    </row>
    <row r="66" spans="1:7" ht="15.75" x14ac:dyDescent="0.3">
      <c r="A66" s="3">
        <v>59</v>
      </c>
      <c r="B66" s="3" t="s">
        <v>981</v>
      </c>
      <c r="C66" s="3" t="s">
        <v>982</v>
      </c>
      <c r="D66" s="3" t="s">
        <v>654</v>
      </c>
      <c r="E66" s="5">
        <v>222300</v>
      </c>
      <c r="F66" s="8">
        <v>670.9</v>
      </c>
      <c r="G66" s="12">
        <v>2.0999999999999999E-3</v>
      </c>
    </row>
    <row r="67" spans="1:7" ht="15.75" x14ac:dyDescent="0.3">
      <c r="A67" s="3">
        <v>60</v>
      </c>
      <c r="B67" s="3" t="s">
        <v>983</v>
      </c>
      <c r="C67" s="3" t="s">
        <v>984</v>
      </c>
      <c r="D67" s="3" t="s">
        <v>435</v>
      </c>
      <c r="E67" s="5">
        <v>214500</v>
      </c>
      <c r="F67" s="8">
        <v>615.72</v>
      </c>
      <c r="G67" s="12">
        <v>1.9E-3</v>
      </c>
    </row>
    <row r="68" spans="1:7" ht="15.75" x14ac:dyDescent="0.3">
      <c r="A68" s="3">
        <v>61</v>
      </c>
      <c r="B68" s="3" t="s">
        <v>657</v>
      </c>
      <c r="C68" s="3" t="s">
        <v>658</v>
      </c>
      <c r="D68" s="3" t="s">
        <v>659</v>
      </c>
      <c r="E68" s="5">
        <v>184900</v>
      </c>
      <c r="F68" s="8">
        <v>604.35</v>
      </c>
      <c r="G68" s="12">
        <v>1.9E-3</v>
      </c>
    </row>
    <row r="69" spans="1:7" ht="15.75" x14ac:dyDescent="0.3">
      <c r="A69" s="3">
        <v>62</v>
      </c>
      <c r="B69" s="3" t="s">
        <v>985</v>
      </c>
      <c r="C69" s="3" t="s">
        <v>986</v>
      </c>
      <c r="D69" s="3" t="s">
        <v>427</v>
      </c>
      <c r="E69" s="5">
        <v>110000</v>
      </c>
      <c r="F69" s="8">
        <v>594.54999999999995</v>
      </c>
      <c r="G69" s="12">
        <v>1.9E-3</v>
      </c>
    </row>
    <row r="70" spans="1:7" ht="15.75" x14ac:dyDescent="0.3">
      <c r="A70" s="3">
        <v>63</v>
      </c>
      <c r="B70" s="3" t="s">
        <v>497</v>
      </c>
      <c r="C70" s="3" t="s">
        <v>498</v>
      </c>
      <c r="D70" s="3" t="s">
        <v>445</v>
      </c>
      <c r="E70" s="5">
        <v>29200</v>
      </c>
      <c r="F70" s="8">
        <v>493.04</v>
      </c>
      <c r="G70" s="12">
        <v>1.5E-3</v>
      </c>
    </row>
    <row r="71" spans="1:7" ht="15.75" x14ac:dyDescent="0.3">
      <c r="A71" s="3">
        <v>64</v>
      </c>
      <c r="B71" s="3" t="s">
        <v>513</v>
      </c>
      <c r="C71" s="3" t="s">
        <v>514</v>
      </c>
      <c r="D71" s="3" t="s">
        <v>438</v>
      </c>
      <c r="E71" s="5">
        <v>44000</v>
      </c>
      <c r="F71" s="8">
        <v>462.18</v>
      </c>
      <c r="G71" s="12">
        <v>1.4000000000000002E-3</v>
      </c>
    </row>
    <row r="72" spans="1:7" ht="15.75" x14ac:dyDescent="0.3">
      <c r="A72" s="3">
        <v>65</v>
      </c>
      <c r="B72" s="3" t="s">
        <v>585</v>
      </c>
      <c r="C72" s="3" t="s">
        <v>586</v>
      </c>
      <c r="D72" s="3" t="s">
        <v>412</v>
      </c>
      <c r="E72" s="5">
        <v>54600</v>
      </c>
      <c r="F72" s="8">
        <v>445.04</v>
      </c>
      <c r="G72" s="12">
        <v>1.4000000000000002E-3</v>
      </c>
    </row>
    <row r="73" spans="1:7" ht="15.75" x14ac:dyDescent="0.3">
      <c r="A73" s="3">
        <v>66</v>
      </c>
      <c r="B73" s="3" t="s">
        <v>987</v>
      </c>
      <c r="C73" s="3" t="s">
        <v>988</v>
      </c>
      <c r="D73" s="3" t="s">
        <v>427</v>
      </c>
      <c r="E73" s="5">
        <v>71250</v>
      </c>
      <c r="F73" s="8">
        <v>396.4</v>
      </c>
      <c r="G73" s="12">
        <v>1.1999999999999999E-3</v>
      </c>
    </row>
    <row r="74" spans="1:7" ht="15.75" x14ac:dyDescent="0.3">
      <c r="A74" s="3">
        <v>67</v>
      </c>
      <c r="B74" s="3" t="s">
        <v>792</v>
      </c>
      <c r="C74" s="3" t="s">
        <v>793</v>
      </c>
      <c r="D74" s="3" t="s">
        <v>730</v>
      </c>
      <c r="E74" s="5">
        <v>10500</v>
      </c>
      <c r="F74" s="8">
        <v>305.64999999999998</v>
      </c>
      <c r="G74" s="12">
        <v>1E-3</v>
      </c>
    </row>
    <row r="75" spans="1:7" ht="15.75" x14ac:dyDescent="0.3">
      <c r="A75" s="3">
        <v>68</v>
      </c>
      <c r="B75" s="3" t="s">
        <v>989</v>
      </c>
      <c r="C75" s="3" t="s">
        <v>990</v>
      </c>
      <c r="D75" s="3" t="s">
        <v>654</v>
      </c>
      <c r="E75" s="5">
        <v>8250</v>
      </c>
      <c r="F75" s="8">
        <v>302.82</v>
      </c>
      <c r="G75" s="12">
        <v>8.9999999999999998E-4</v>
      </c>
    </row>
    <row r="76" spans="1:7" ht="15.75" x14ac:dyDescent="0.3">
      <c r="A76" s="3">
        <v>69</v>
      </c>
      <c r="B76" s="3" t="s">
        <v>912</v>
      </c>
      <c r="C76" s="3" t="s">
        <v>913</v>
      </c>
      <c r="D76" s="3" t="s">
        <v>676</v>
      </c>
      <c r="E76" s="5">
        <v>62100</v>
      </c>
      <c r="F76" s="8">
        <v>290.91000000000003</v>
      </c>
      <c r="G76" s="12">
        <v>8.9999999999999998E-4</v>
      </c>
    </row>
    <row r="77" spans="1:7" ht="15.75" x14ac:dyDescent="0.3">
      <c r="A77" s="3">
        <v>70</v>
      </c>
      <c r="B77" s="3" t="s">
        <v>991</v>
      </c>
      <c r="C77" s="3" t="s">
        <v>992</v>
      </c>
      <c r="D77" s="3" t="s">
        <v>654</v>
      </c>
      <c r="E77" s="5">
        <v>35000</v>
      </c>
      <c r="F77" s="8">
        <v>278.33999999999997</v>
      </c>
      <c r="G77" s="12">
        <v>8.9999999999999998E-4</v>
      </c>
    </row>
    <row r="78" spans="1:7" ht="15.75" x14ac:dyDescent="0.3">
      <c r="A78" s="3">
        <v>71</v>
      </c>
      <c r="B78" s="3" t="s">
        <v>817</v>
      </c>
      <c r="C78" s="3" t="s">
        <v>818</v>
      </c>
      <c r="D78" s="3" t="s">
        <v>819</v>
      </c>
      <c r="E78" s="5">
        <v>246400</v>
      </c>
      <c r="F78" s="8">
        <v>251.7</v>
      </c>
      <c r="G78" s="12">
        <v>8.0000000000000004E-4</v>
      </c>
    </row>
    <row r="79" spans="1:7" ht="15.75" x14ac:dyDescent="0.3">
      <c r="A79" s="3">
        <v>72</v>
      </c>
      <c r="B79" s="3" t="s">
        <v>915</v>
      </c>
      <c r="C79" s="3" t="s">
        <v>916</v>
      </c>
      <c r="D79" s="3" t="s">
        <v>659</v>
      </c>
      <c r="E79" s="5">
        <v>391000</v>
      </c>
      <c r="F79" s="8">
        <v>211.34</v>
      </c>
      <c r="G79" s="12">
        <v>7.000000000000001E-4</v>
      </c>
    </row>
    <row r="80" spans="1:7" ht="15.75" x14ac:dyDescent="0.3">
      <c r="A80" s="3">
        <v>73</v>
      </c>
      <c r="B80" s="3" t="s">
        <v>655</v>
      </c>
      <c r="C80" s="3" t="s">
        <v>656</v>
      </c>
      <c r="D80" s="3" t="s">
        <v>427</v>
      </c>
      <c r="E80" s="5">
        <v>8400</v>
      </c>
      <c r="F80" s="8">
        <v>204.25</v>
      </c>
      <c r="G80" s="12">
        <v>5.9999999999999995E-4</v>
      </c>
    </row>
    <row r="81" spans="1:7" ht="15.75" x14ac:dyDescent="0.3">
      <c r="A81" s="3">
        <v>74</v>
      </c>
      <c r="B81" s="3" t="s">
        <v>993</v>
      </c>
      <c r="C81" s="3" t="s">
        <v>994</v>
      </c>
      <c r="D81" s="3" t="s">
        <v>424</v>
      </c>
      <c r="E81" s="5">
        <v>24000</v>
      </c>
      <c r="F81" s="8">
        <v>180.43</v>
      </c>
      <c r="G81" s="12">
        <v>5.9999999999999995E-4</v>
      </c>
    </row>
    <row r="82" spans="1:7" ht="15.75" x14ac:dyDescent="0.3">
      <c r="A82" s="3">
        <v>75</v>
      </c>
      <c r="B82" s="3" t="s">
        <v>711</v>
      </c>
      <c r="C82" s="3" t="s">
        <v>712</v>
      </c>
      <c r="D82" s="3" t="s">
        <v>398</v>
      </c>
      <c r="E82" s="5">
        <v>17850</v>
      </c>
      <c r="F82" s="8">
        <v>178.96</v>
      </c>
      <c r="G82" s="12">
        <v>5.9999999999999995E-4</v>
      </c>
    </row>
    <row r="83" spans="1:7" ht="15.75" x14ac:dyDescent="0.3">
      <c r="A83" s="3">
        <v>76</v>
      </c>
      <c r="B83" s="3" t="s">
        <v>995</v>
      </c>
      <c r="C83" s="3" t="s">
        <v>996</v>
      </c>
      <c r="D83" s="3" t="s">
        <v>427</v>
      </c>
      <c r="E83" s="5">
        <v>23100</v>
      </c>
      <c r="F83" s="8">
        <v>176.72</v>
      </c>
      <c r="G83" s="12">
        <v>5.9999999999999995E-4</v>
      </c>
    </row>
    <row r="84" spans="1:7" ht="15.75" x14ac:dyDescent="0.3">
      <c r="A84" s="3">
        <v>77</v>
      </c>
      <c r="B84" s="3" t="s">
        <v>666</v>
      </c>
      <c r="C84" s="3" t="s">
        <v>667</v>
      </c>
      <c r="D84" s="3" t="s">
        <v>668</v>
      </c>
      <c r="E84" s="5">
        <v>28134</v>
      </c>
      <c r="F84" s="8">
        <v>168.24</v>
      </c>
      <c r="G84" s="12">
        <v>5.0000000000000001E-4</v>
      </c>
    </row>
    <row r="85" spans="1:7" ht="15.75" x14ac:dyDescent="0.3">
      <c r="A85" s="3">
        <v>78</v>
      </c>
      <c r="B85" s="3" t="s">
        <v>652</v>
      </c>
      <c r="C85" s="3" t="s">
        <v>653</v>
      </c>
      <c r="D85" s="3" t="s">
        <v>654</v>
      </c>
      <c r="E85" s="5">
        <v>5250</v>
      </c>
      <c r="F85" s="8">
        <v>136.71</v>
      </c>
      <c r="G85" s="12">
        <v>4.0000000000000002E-4</v>
      </c>
    </row>
    <row r="86" spans="1:7" ht="15.75" x14ac:dyDescent="0.3">
      <c r="A86" s="3">
        <v>79</v>
      </c>
      <c r="B86" s="3" t="s">
        <v>669</v>
      </c>
      <c r="C86" s="3" t="s">
        <v>670</v>
      </c>
      <c r="D86" s="3" t="s">
        <v>398</v>
      </c>
      <c r="E86" s="5">
        <v>7000</v>
      </c>
      <c r="F86" s="8">
        <v>133.22999999999999</v>
      </c>
      <c r="G86" s="12">
        <v>4.0000000000000002E-4</v>
      </c>
    </row>
    <row r="87" spans="1:7" ht="15.75" x14ac:dyDescent="0.3">
      <c r="A87" s="3">
        <v>80</v>
      </c>
      <c r="B87" s="3" t="s">
        <v>997</v>
      </c>
      <c r="C87" s="3" t="s">
        <v>998</v>
      </c>
      <c r="D87" s="3" t="s">
        <v>654</v>
      </c>
      <c r="E87" s="5">
        <v>8800</v>
      </c>
      <c r="F87" s="8">
        <v>113.33</v>
      </c>
      <c r="G87" s="12">
        <v>4.0000000000000002E-4</v>
      </c>
    </row>
    <row r="88" spans="1:7" ht="15.75" x14ac:dyDescent="0.3">
      <c r="A88" s="3">
        <v>81</v>
      </c>
      <c r="B88" s="3" t="s">
        <v>692</v>
      </c>
      <c r="C88" s="3" t="s">
        <v>693</v>
      </c>
      <c r="D88" s="3" t="s">
        <v>412</v>
      </c>
      <c r="E88" s="5">
        <v>18200</v>
      </c>
      <c r="F88" s="8">
        <v>108.8</v>
      </c>
      <c r="G88" s="12">
        <v>2.9999999999999997E-4</v>
      </c>
    </row>
    <row r="89" spans="1:7" ht="15.75" x14ac:dyDescent="0.3">
      <c r="A89" s="3">
        <v>82</v>
      </c>
      <c r="B89" s="3" t="s">
        <v>794</v>
      </c>
      <c r="C89" s="3" t="s">
        <v>795</v>
      </c>
      <c r="D89" s="3" t="s">
        <v>438</v>
      </c>
      <c r="E89" s="5">
        <v>7700</v>
      </c>
      <c r="F89" s="8">
        <v>108.28</v>
      </c>
      <c r="G89" s="12">
        <v>2.9999999999999997E-4</v>
      </c>
    </row>
    <row r="90" spans="1:7" ht="15.75" x14ac:dyDescent="0.3">
      <c r="A90" s="3">
        <v>83</v>
      </c>
      <c r="B90" s="3" t="s">
        <v>999</v>
      </c>
      <c r="C90" s="3" t="s">
        <v>1000</v>
      </c>
      <c r="D90" s="3" t="s">
        <v>445</v>
      </c>
      <c r="E90" s="5">
        <v>45000</v>
      </c>
      <c r="F90" s="8">
        <v>100.67</v>
      </c>
      <c r="G90" s="12">
        <v>2.9999999999999997E-4</v>
      </c>
    </row>
    <row r="91" spans="1:7" ht="15.75" x14ac:dyDescent="0.3">
      <c r="A91" s="3">
        <v>84</v>
      </c>
      <c r="B91" s="3" t="s">
        <v>1001</v>
      </c>
      <c r="C91" s="3" t="s">
        <v>1002</v>
      </c>
      <c r="D91" s="3" t="s">
        <v>911</v>
      </c>
      <c r="E91" s="5">
        <v>67200</v>
      </c>
      <c r="F91" s="8">
        <v>87.6</v>
      </c>
      <c r="G91" s="12">
        <v>2.9999999999999997E-4</v>
      </c>
    </row>
    <row r="92" spans="1:7" ht="15.75" x14ac:dyDescent="0.3">
      <c r="A92" s="3">
        <v>85</v>
      </c>
      <c r="B92" s="3" t="s">
        <v>643</v>
      </c>
      <c r="C92" s="3" t="s">
        <v>644</v>
      </c>
      <c r="D92" s="3" t="s">
        <v>438</v>
      </c>
      <c r="E92" s="5">
        <v>5250</v>
      </c>
      <c r="F92" s="8">
        <v>81.8</v>
      </c>
      <c r="G92" s="12">
        <v>2.9999999999999997E-4</v>
      </c>
    </row>
    <row r="93" spans="1:7" ht="15.75" x14ac:dyDescent="0.3">
      <c r="A93" s="3">
        <v>86</v>
      </c>
      <c r="B93" s="3" t="s">
        <v>694</v>
      </c>
      <c r="C93" s="3" t="s">
        <v>695</v>
      </c>
      <c r="D93" s="3" t="s">
        <v>390</v>
      </c>
      <c r="E93" s="5">
        <v>90000</v>
      </c>
      <c r="F93" s="8">
        <v>68.22</v>
      </c>
      <c r="G93" s="12">
        <v>2.0000000000000001E-4</v>
      </c>
    </row>
    <row r="94" spans="1:7" ht="15.75" x14ac:dyDescent="0.3">
      <c r="A94" s="3">
        <v>87</v>
      </c>
      <c r="B94" s="3" t="s">
        <v>717</v>
      </c>
      <c r="C94" s="3" t="s">
        <v>718</v>
      </c>
      <c r="D94" s="3" t="s">
        <v>719</v>
      </c>
      <c r="E94" s="5">
        <v>13500</v>
      </c>
      <c r="F94" s="8">
        <v>63.49</v>
      </c>
      <c r="G94" s="12">
        <v>2.0000000000000001E-4</v>
      </c>
    </row>
    <row r="95" spans="1:7" ht="15.75" x14ac:dyDescent="0.3">
      <c r="A95" s="3">
        <v>88</v>
      </c>
      <c r="B95" s="3" t="s">
        <v>660</v>
      </c>
      <c r="C95" s="3" t="s">
        <v>661</v>
      </c>
      <c r="D95" s="3" t="s">
        <v>412</v>
      </c>
      <c r="E95" s="5">
        <v>5100</v>
      </c>
      <c r="F95" s="8">
        <v>52.04</v>
      </c>
      <c r="G95" s="12">
        <v>2.0000000000000001E-4</v>
      </c>
    </row>
    <row r="96" spans="1:7" ht="15.75" x14ac:dyDescent="0.3">
      <c r="A96" s="3">
        <v>89</v>
      </c>
      <c r="B96" s="3" t="s">
        <v>1003</v>
      </c>
      <c r="C96" s="3" t="s">
        <v>1004</v>
      </c>
      <c r="D96" s="3" t="s">
        <v>654</v>
      </c>
      <c r="E96" s="5">
        <v>36000</v>
      </c>
      <c r="F96" s="8">
        <v>40.86</v>
      </c>
      <c r="G96" s="12">
        <v>1E-4</v>
      </c>
    </row>
    <row r="97" spans="1:8" ht="15.75" x14ac:dyDescent="0.3">
      <c r="A97" s="3">
        <v>90</v>
      </c>
      <c r="B97" s="3" t="s">
        <v>1005</v>
      </c>
      <c r="C97" s="3" t="s">
        <v>1006</v>
      </c>
      <c r="D97" s="3" t="s">
        <v>427</v>
      </c>
      <c r="E97" s="5">
        <v>5400</v>
      </c>
      <c r="F97" s="8">
        <v>34.5</v>
      </c>
      <c r="G97" s="12">
        <v>1E-4</v>
      </c>
    </row>
    <row r="98" spans="1:8" ht="15.75" x14ac:dyDescent="0.3">
      <c r="A98" s="3">
        <v>91</v>
      </c>
      <c r="B98" s="3" t="s">
        <v>1007</v>
      </c>
      <c r="C98" s="3" t="s">
        <v>1008</v>
      </c>
      <c r="D98" s="3" t="s">
        <v>427</v>
      </c>
      <c r="E98" s="5">
        <v>150</v>
      </c>
      <c r="F98" s="8">
        <v>25.75</v>
      </c>
      <c r="G98" s="12">
        <v>1E-4</v>
      </c>
    </row>
    <row r="99" spans="1:8" ht="15.75" x14ac:dyDescent="0.3">
      <c r="A99" s="3">
        <v>92</v>
      </c>
      <c r="B99" s="3" t="s">
        <v>1009</v>
      </c>
      <c r="C99" s="3" t="s">
        <v>1010</v>
      </c>
      <c r="D99" s="3" t="s">
        <v>412</v>
      </c>
      <c r="E99" s="5">
        <v>3450</v>
      </c>
      <c r="F99" s="8">
        <v>16.03</v>
      </c>
      <c r="G99" s="12">
        <v>1E-4</v>
      </c>
    </row>
    <row r="100" spans="1:8" ht="15.75" x14ac:dyDescent="0.3">
      <c r="A100" s="3">
        <v>93</v>
      </c>
      <c r="B100" s="3" t="s">
        <v>647</v>
      </c>
      <c r="C100" s="3" t="s">
        <v>648</v>
      </c>
      <c r="D100" s="3" t="s">
        <v>427</v>
      </c>
      <c r="E100" s="5">
        <v>1000</v>
      </c>
      <c r="F100" s="8">
        <v>7.3</v>
      </c>
      <c r="G100" s="12" t="s">
        <v>367</v>
      </c>
    </row>
    <row r="101" spans="1:8" ht="15.75" x14ac:dyDescent="0.3">
      <c r="A101" s="10"/>
      <c r="B101" s="10" t="s">
        <v>16</v>
      </c>
      <c r="C101" s="10"/>
      <c r="D101" s="10"/>
      <c r="E101" s="10"/>
      <c r="F101" s="11">
        <v>209615.15</v>
      </c>
      <c r="G101" s="14">
        <v>0.65419999999999967</v>
      </c>
    </row>
    <row r="103" spans="1:8" ht="15.75" x14ac:dyDescent="0.3">
      <c r="B103" s="2" t="s">
        <v>1011</v>
      </c>
    </row>
    <row r="104" spans="1:8" ht="15.75" x14ac:dyDescent="0.3">
      <c r="A104" s="3">
        <v>94</v>
      </c>
      <c r="B104" s="3" t="s">
        <v>1012</v>
      </c>
      <c r="C104" s="3"/>
      <c r="D104" s="3" t="s">
        <v>1013</v>
      </c>
      <c r="E104" s="5">
        <v>-1000</v>
      </c>
      <c r="F104" s="8">
        <v>-7.34</v>
      </c>
      <c r="G104" s="12" t="s">
        <v>367</v>
      </c>
      <c r="H104" s="1">
        <v>44315</v>
      </c>
    </row>
    <row r="105" spans="1:8" ht="15.75" x14ac:dyDescent="0.3">
      <c r="A105" s="3">
        <v>95</v>
      </c>
      <c r="B105" s="3" t="s">
        <v>1014</v>
      </c>
      <c r="C105" s="3"/>
      <c r="D105" s="3" t="s">
        <v>1013</v>
      </c>
      <c r="E105" s="5">
        <v>-3450</v>
      </c>
      <c r="F105" s="8">
        <v>-16.149999999999999</v>
      </c>
      <c r="G105" s="12" t="s">
        <v>367</v>
      </c>
      <c r="H105" s="1">
        <v>44315</v>
      </c>
    </row>
    <row r="106" spans="1:8" ht="15.75" x14ac:dyDescent="0.3">
      <c r="A106" s="3">
        <v>96</v>
      </c>
      <c r="B106" s="3" t="s">
        <v>1015</v>
      </c>
      <c r="C106" s="3"/>
      <c r="D106" s="3" t="s">
        <v>1013</v>
      </c>
      <c r="E106" s="5">
        <v>-150</v>
      </c>
      <c r="F106" s="8">
        <v>-25.76</v>
      </c>
      <c r="G106" s="12" t="s">
        <v>367</v>
      </c>
      <c r="H106" s="1">
        <v>44315</v>
      </c>
    </row>
    <row r="107" spans="1:8" ht="15.75" x14ac:dyDescent="0.3">
      <c r="A107" s="3">
        <v>97</v>
      </c>
      <c r="B107" s="3" t="s">
        <v>1016</v>
      </c>
      <c r="C107" s="3"/>
      <c r="D107" s="3" t="s">
        <v>1013</v>
      </c>
      <c r="E107" s="5">
        <v>-5400</v>
      </c>
      <c r="F107" s="8">
        <v>-34.64</v>
      </c>
      <c r="G107" s="12" t="s">
        <v>367</v>
      </c>
      <c r="H107" s="1">
        <v>44315</v>
      </c>
    </row>
    <row r="108" spans="1:8" ht="15.75" x14ac:dyDescent="0.3">
      <c r="A108" s="3">
        <v>98</v>
      </c>
      <c r="B108" s="3" t="s">
        <v>1017</v>
      </c>
      <c r="C108" s="3"/>
      <c r="D108" s="3" t="s">
        <v>1013</v>
      </c>
      <c r="E108" s="5">
        <v>-875</v>
      </c>
      <c r="F108" s="8">
        <v>-39.79</v>
      </c>
      <c r="G108" s="12" t="s">
        <v>367</v>
      </c>
      <c r="H108" s="1">
        <v>44315</v>
      </c>
    </row>
    <row r="109" spans="1:8" ht="15.75" x14ac:dyDescent="0.3">
      <c r="A109" s="3">
        <v>99</v>
      </c>
      <c r="B109" s="3" t="s">
        <v>1018</v>
      </c>
      <c r="C109" s="3"/>
      <c r="D109" s="3" t="s">
        <v>1013</v>
      </c>
      <c r="E109" s="5">
        <v>-36000</v>
      </c>
      <c r="F109" s="8">
        <v>-41.15</v>
      </c>
      <c r="G109" s="12" t="s">
        <v>367</v>
      </c>
      <c r="H109" s="1">
        <v>44315</v>
      </c>
    </row>
    <row r="110" spans="1:8" ht="15.75" x14ac:dyDescent="0.3">
      <c r="A110" s="3">
        <v>100</v>
      </c>
      <c r="B110" s="3" t="s">
        <v>1019</v>
      </c>
      <c r="C110" s="3"/>
      <c r="D110" s="3" t="s">
        <v>1013</v>
      </c>
      <c r="E110" s="5">
        <v>-5100</v>
      </c>
      <c r="F110" s="8">
        <v>-52.24</v>
      </c>
      <c r="G110" s="12">
        <v>-2.0000000000000001E-4</v>
      </c>
      <c r="H110" s="1">
        <v>44315</v>
      </c>
    </row>
    <row r="111" spans="1:8" ht="15.75" x14ac:dyDescent="0.3">
      <c r="A111" s="3">
        <v>101</v>
      </c>
      <c r="B111" s="3" t="s">
        <v>1020</v>
      </c>
      <c r="C111" s="3"/>
      <c r="D111" s="3" t="s">
        <v>1013</v>
      </c>
      <c r="E111" s="5">
        <v>-13500</v>
      </c>
      <c r="F111" s="8">
        <v>-63.94</v>
      </c>
      <c r="G111" s="12">
        <v>-2.0000000000000001E-4</v>
      </c>
      <c r="H111" s="1">
        <v>44315</v>
      </c>
    </row>
    <row r="112" spans="1:8" ht="15.75" x14ac:dyDescent="0.3">
      <c r="A112" s="3">
        <v>102</v>
      </c>
      <c r="B112" s="3" t="s">
        <v>1021</v>
      </c>
      <c r="C112" s="3"/>
      <c r="D112" s="3" t="s">
        <v>1013</v>
      </c>
      <c r="E112" s="5">
        <v>-90000</v>
      </c>
      <c r="F112" s="8">
        <v>-68.72</v>
      </c>
      <c r="G112" s="12">
        <v>-2.0000000000000001E-4</v>
      </c>
      <c r="H112" s="1">
        <v>44315</v>
      </c>
    </row>
    <row r="113" spans="1:8" ht="15.75" x14ac:dyDescent="0.3">
      <c r="A113" s="3">
        <v>103</v>
      </c>
      <c r="B113" s="3" t="s">
        <v>1022</v>
      </c>
      <c r="C113" s="3"/>
      <c r="D113" s="3" t="s">
        <v>1013</v>
      </c>
      <c r="E113" s="5">
        <v>-5250</v>
      </c>
      <c r="F113" s="8">
        <v>-82.15</v>
      </c>
      <c r="G113" s="12">
        <v>-2.9999999999999997E-4</v>
      </c>
      <c r="H113" s="1">
        <v>44315</v>
      </c>
    </row>
    <row r="114" spans="1:8" ht="15.75" x14ac:dyDescent="0.3">
      <c r="A114" s="3">
        <v>104</v>
      </c>
      <c r="B114" s="3" t="s">
        <v>1023</v>
      </c>
      <c r="C114" s="3"/>
      <c r="D114" s="3" t="s">
        <v>1013</v>
      </c>
      <c r="E114" s="5">
        <v>-5950</v>
      </c>
      <c r="F114" s="8">
        <v>-85.78</v>
      </c>
      <c r="G114" s="12">
        <v>-2.9999999999999997E-4</v>
      </c>
      <c r="H114" s="1">
        <v>44315</v>
      </c>
    </row>
    <row r="115" spans="1:8" ht="15.75" x14ac:dyDescent="0.3">
      <c r="A115" s="3">
        <v>105</v>
      </c>
      <c r="B115" s="3" t="s">
        <v>1024</v>
      </c>
      <c r="C115" s="3"/>
      <c r="D115" s="3" t="s">
        <v>1013</v>
      </c>
      <c r="E115" s="5">
        <v>-67200</v>
      </c>
      <c r="F115" s="8">
        <v>-88.2</v>
      </c>
      <c r="G115" s="12">
        <v>-2.9999999999999997E-4</v>
      </c>
      <c r="H115" s="1">
        <v>44315</v>
      </c>
    </row>
    <row r="116" spans="1:8" ht="15.75" x14ac:dyDescent="0.3">
      <c r="A116" s="3">
        <v>106</v>
      </c>
      <c r="B116" s="3" t="s">
        <v>1025</v>
      </c>
      <c r="C116" s="3"/>
      <c r="D116" s="3" t="s">
        <v>1013</v>
      </c>
      <c r="E116" s="5">
        <v>-45000</v>
      </c>
      <c r="F116" s="8">
        <v>-101.14</v>
      </c>
      <c r="G116" s="12">
        <v>-2.9999999999999997E-4</v>
      </c>
      <c r="H116" s="1">
        <v>44315</v>
      </c>
    </row>
    <row r="117" spans="1:8" ht="15.75" x14ac:dyDescent="0.3">
      <c r="A117" s="3">
        <v>107</v>
      </c>
      <c r="B117" s="3" t="s">
        <v>1026</v>
      </c>
      <c r="C117" s="3"/>
      <c r="D117" s="3" t="s">
        <v>1013</v>
      </c>
      <c r="E117" s="5">
        <v>-7700</v>
      </c>
      <c r="F117" s="8">
        <v>-109.04</v>
      </c>
      <c r="G117" s="12">
        <v>-2.9999999999999997E-4</v>
      </c>
      <c r="H117" s="1">
        <v>44315</v>
      </c>
    </row>
    <row r="118" spans="1:8" ht="15.75" x14ac:dyDescent="0.3">
      <c r="A118" s="3">
        <v>108</v>
      </c>
      <c r="B118" s="3" t="s">
        <v>1027</v>
      </c>
      <c r="C118" s="3"/>
      <c r="D118" s="3" t="s">
        <v>1013</v>
      </c>
      <c r="E118" s="5">
        <v>-18200</v>
      </c>
      <c r="F118" s="8">
        <v>-109.55</v>
      </c>
      <c r="G118" s="12">
        <v>-2.9999999999999997E-4</v>
      </c>
      <c r="H118" s="1">
        <v>44315</v>
      </c>
    </row>
    <row r="119" spans="1:8" ht="15.75" x14ac:dyDescent="0.3">
      <c r="A119" s="3">
        <v>109</v>
      </c>
      <c r="B119" s="3" t="s">
        <v>1028</v>
      </c>
      <c r="C119" s="3"/>
      <c r="D119" s="3" t="s">
        <v>1013</v>
      </c>
      <c r="E119" s="5">
        <v>-8800</v>
      </c>
      <c r="F119" s="8">
        <v>-113.84</v>
      </c>
      <c r="G119" s="12">
        <v>-4.0000000000000002E-4</v>
      </c>
      <c r="H119" s="1">
        <v>44315</v>
      </c>
    </row>
    <row r="120" spans="1:8" ht="15.75" x14ac:dyDescent="0.3">
      <c r="A120" s="3">
        <v>110</v>
      </c>
      <c r="B120" s="3" t="s">
        <v>1029</v>
      </c>
      <c r="C120" s="3"/>
      <c r="D120" s="3" t="s">
        <v>1013</v>
      </c>
      <c r="E120" s="5">
        <v>-7000</v>
      </c>
      <c r="F120" s="8">
        <v>-134.1</v>
      </c>
      <c r="G120" s="12">
        <v>-4.0000000000000002E-4</v>
      </c>
      <c r="H120" s="1">
        <v>44315</v>
      </c>
    </row>
    <row r="121" spans="1:8" ht="15.75" x14ac:dyDescent="0.3">
      <c r="A121" s="3">
        <v>111</v>
      </c>
      <c r="B121" s="3" t="s">
        <v>1030</v>
      </c>
      <c r="C121" s="3"/>
      <c r="D121" s="3" t="s">
        <v>1013</v>
      </c>
      <c r="E121" s="5">
        <v>-5250</v>
      </c>
      <c r="F121" s="8">
        <v>-137.69</v>
      </c>
      <c r="G121" s="12">
        <v>-4.0000000000000002E-4</v>
      </c>
      <c r="H121" s="1">
        <v>44315</v>
      </c>
    </row>
    <row r="122" spans="1:8" ht="15.75" x14ac:dyDescent="0.3">
      <c r="A122" s="3">
        <v>112</v>
      </c>
      <c r="B122" s="3" t="s">
        <v>1031</v>
      </c>
      <c r="C122" s="3"/>
      <c r="D122" s="3" t="s">
        <v>1013</v>
      </c>
      <c r="E122" s="5">
        <v>-14000</v>
      </c>
      <c r="F122" s="8">
        <v>-141.24</v>
      </c>
      <c r="G122" s="12">
        <v>-4.0000000000000002E-4</v>
      </c>
      <c r="H122" s="1">
        <v>44315</v>
      </c>
    </row>
    <row r="123" spans="1:8" ht="15.75" x14ac:dyDescent="0.3">
      <c r="A123" s="3">
        <v>113</v>
      </c>
      <c r="B123" s="3" t="s">
        <v>1032</v>
      </c>
      <c r="C123" s="3"/>
      <c r="D123" s="3" t="s">
        <v>1013</v>
      </c>
      <c r="E123" s="5">
        <v>-28134</v>
      </c>
      <c r="F123" s="8">
        <v>-169.34</v>
      </c>
      <c r="G123" s="12">
        <v>-5.0000000000000001E-4</v>
      </c>
      <c r="H123" s="1">
        <v>44315</v>
      </c>
    </row>
    <row r="124" spans="1:8" ht="15.75" x14ac:dyDescent="0.3">
      <c r="A124" s="3">
        <v>114</v>
      </c>
      <c r="B124" s="3" t="s">
        <v>1033</v>
      </c>
      <c r="C124" s="3"/>
      <c r="D124" s="3" t="s">
        <v>1013</v>
      </c>
      <c r="E124" s="5">
        <v>-39000</v>
      </c>
      <c r="F124" s="8">
        <v>-174.1</v>
      </c>
      <c r="G124" s="12">
        <v>-5.0000000000000001E-4</v>
      </c>
      <c r="H124" s="1">
        <v>44315</v>
      </c>
    </row>
    <row r="125" spans="1:8" ht="15.75" x14ac:dyDescent="0.3">
      <c r="A125" s="3">
        <v>115</v>
      </c>
      <c r="B125" s="3" t="s">
        <v>1034</v>
      </c>
      <c r="C125" s="3"/>
      <c r="D125" s="3" t="s">
        <v>1013</v>
      </c>
      <c r="E125" s="5">
        <v>-23100</v>
      </c>
      <c r="F125" s="8">
        <v>-178.05</v>
      </c>
      <c r="G125" s="12">
        <v>-5.9999999999999995E-4</v>
      </c>
      <c r="H125" s="1">
        <v>44315</v>
      </c>
    </row>
    <row r="126" spans="1:8" ht="15.75" x14ac:dyDescent="0.3">
      <c r="A126" s="3">
        <v>116</v>
      </c>
      <c r="B126" s="3" t="s">
        <v>1035</v>
      </c>
      <c r="C126" s="3"/>
      <c r="D126" s="3" t="s">
        <v>1013</v>
      </c>
      <c r="E126" s="5">
        <v>-17850</v>
      </c>
      <c r="F126" s="8">
        <v>-180.22</v>
      </c>
      <c r="G126" s="12">
        <v>-5.9999999999999995E-4</v>
      </c>
      <c r="H126" s="1">
        <v>44315</v>
      </c>
    </row>
    <row r="127" spans="1:8" ht="15.75" x14ac:dyDescent="0.3">
      <c r="A127" s="3">
        <v>117</v>
      </c>
      <c r="B127" s="3" t="s">
        <v>1036</v>
      </c>
      <c r="C127" s="3"/>
      <c r="D127" s="3" t="s">
        <v>1013</v>
      </c>
      <c r="E127" s="5">
        <v>-24000</v>
      </c>
      <c r="F127" s="8">
        <v>-181.67</v>
      </c>
      <c r="G127" s="12">
        <v>-5.9999999999999995E-4</v>
      </c>
      <c r="H127" s="1">
        <v>44315</v>
      </c>
    </row>
    <row r="128" spans="1:8" ht="15.75" x14ac:dyDescent="0.3">
      <c r="A128" s="3">
        <v>118</v>
      </c>
      <c r="B128" s="3" t="s">
        <v>1037</v>
      </c>
      <c r="C128" s="3"/>
      <c r="D128" s="3" t="s">
        <v>1013</v>
      </c>
      <c r="E128" s="5">
        <v>-8400</v>
      </c>
      <c r="F128" s="8">
        <v>-204.91</v>
      </c>
      <c r="G128" s="12">
        <v>-5.9999999999999995E-4</v>
      </c>
      <c r="H128" s="1">
        <v>44315</v>
      </c>
    </row>
    <row r="129" spans="1:8" ht="15.75" x14ac:dyDescent="0.3">
      <c r="A129" s="3">
        <v>119</v>
      </c>
      <c r="B129" s="3" t="s">
        <v>1038</v>
      </c>
      <c r="C129" s="3"/>
      <c r="D129" s="3" t="s">
        <v>1013</v>
      </c>
      <c r="E129" s="5">
        <v>-391000</v>
      </c>
      <c r="F129" s="8">
        <v>-212.51</v>
      </c>
      <c r="G129" s="12">
        <v>-7.000000000000001E-4</v>
      </c>
      <c r="H129" s="1">
        <v>44315</v>
      </c>
    </row>
    <row r="130" spans="1:8" ht="15.75" x14ac:dyDescent="0.3">
      <c r="A130" s="3">
        <v>120</v>
      </c>
      <c r="B130" s="3" t="s">
        <v>1039</v>
      </c>
      <c r="C130" s="3"/>
      <c r="D130" s="3" t="s">
        <v>1013</v>
      </c>
      <c r="E130" s="5">
        <v>-2375</v>
      </c>
      <c r="F130" s="8">
        <v>-230.35</v>
      </c>
      <c r="G130" s="12">
        <v>-7.000000000000001E-4</v>
      </c>
      <c r="H130" s="1">
        <v>44315</v>
      </c>
    </row>
    <row r="131" spans="1:8" ht="15.75" x14ac:dyDescent="0.3">
      <c r="A131" s="3">
        <v>121</v>
      </c>
      <c r="B131" s="3" t="s">
        <v>1040</v>
      </c>
      <c r="C131" s="3"/>
      <c r="D131" s="3" t="s">
        <v>1013</v>
      </c>
      <c r="E131" s="5">
        <v>-246400</v>
      </c>
      <c r="F131" s="8">
        <v>-253.67</v>
      </c>
      <c r="G131" s="12">
        <v>-8.0000000000000004E-4</v>
      </c>
      <c r="H131" s="1">
        <v>44315</v>
      </c>
    </row>
    <row r="132" spans="1:8" ht="15.75" x14ac:dyDescent="0.3">
      <c r="A132" s="3">
        <v>122</v>
      </c>
      <c r="B132" s="3" t="s">
        <v>1041</v>
      </c>
      <c r="C132" s="3"/>
      <c r="D132" s="3" t="s">
        <v>1013</v>
      </c>
      <c r="E132" s="5">
        <v>-35000</v>
      </c>
      <c r="F132" s="8">
        <v>-280.33</v>
      </c>
      <c r="G132" s="12">
        <v>-8.9999999999999998E-4</v>
      </c>
      <c r="H132" s="1">
        <v>44315</v>
      </c>
    </row>
    <row r="133" spans="1:8" ht="15.75" x14ac:dyDescent="0.3">
      <c r="A133" s="3">
        <v>123</v>
      </c>
      <c r="B133" s="3" t="s">
        <v>1042</v>
      </c>
      <c r="C133" s="3"/>
      <c r="D133" s="3" t="s">
        <v>1013</v>
      </c>
      <c r="E133" s="5">
        <v>-62100</v>
      </c>
      <c r="F133" s="8">
        <v>-292.43</v>
      </c>
      <c r="G133" s="12">
        <v>-8.9999999999999998E-4</v>
      </c>
      <c r="H133" s="1">
        <v>44315</v>
      </c>
    </row>
    <row r="134" spans="1:8" ht="15.75" x14ac:dyDescent="0.3">
      <c r="A134" s="3">
        <v>124</v>
      </c>
      <c r="B134" s="3" t="s">
        <v>1043</v>
      </c>
      <c r="C134" s="3"/>
      <c r="D134" s="3" t="s">
        <v>1013</v>
      </c>
      <c r="E134" s="5">
        <v>-8250</v>
      </c>
      <c r="F134" s="8">
        <v>-303.93</v>
      </c>
      <c r="G134" s="12">
        <v>-8.9999999999999998E-4</v>
      </c>
      <c r="H134" s="1">
        <v>44315</v>
      </c>
    </row>
    <row r="135" spans="1:8" ht="15.75" x14ac:dyDescent="0.3">
      <c r="A135" s="3">
        <v>125</v>
      </c>
      <c r="B135" s="3" t="s">
        <v>1044</v>
      </c>
      <c r="C135" s="3"/>
      <c r="D135" s="3" t="s">
        <v>1013</v>
      </c>
      <c r="E135" s="5">
        <v>-10500</v>
      </c>
      <c r="F135" s="8">
        <v>-307.77</v>
      </c>
      <c r="G135" s="12">
        <v>-1E-3</v>
      </c>
      <c r="H135" s="1">
        <v>44315</v>
      </c>
    </row>
    <row r="136" spans="1:8" ht="15.75" x14ac:dyDescent="0.3">
      <c r="A136" s="3">
        <v>126</v>
      </c>
      <c r="B136" s="3" t="s">
        <v>1045</v>
      </c>
      <c r="C136" s="3"/>
      <c r="D136" s="3" t="s">
        <v>1013</v>
      </c>
      <c r="E136" s="5">
        <v>-32200</v>
      </c>
      <c r="F136" s="8">
        <v>-318.43</v>
      </c>
      <c r="G136" s="12">
        <v>-1E-3</v>
      </c>
      <c r="H136" s="1">
        <v>44315</v>
      </c>
    </row>
    <row r="137" spans="1:8" ht="15.75" x14ac:dyDescent="0.3">
      <c r="A137" s="3">
        <v>127</v>
      </c>
      <c r="B137" s="3" t="s">
        <v>1046</v>
      </c>
      <c r="C137" s="3"/>
      <c r="D137" s="3" t="s">
        <v>1013</v>
      </c>
      <c r="E137" s="5">
        <v>-182000</v>
      </c>
      <c r="F137" s="8">
        <v>-369.1</v>
      </c>
      <c r="G137" s="12">
        <v>-1.1999999999999999E-3</v>
      </c>
      <c r="H137" s="1">
        <v>44315</v>
      </c>
    </row>
    <row r="138" spans="1:8" ht="15.75" x14ac:dyDescent="0.3">
      <c r="A138" s="3">
        <v>128</v>
      </c>
      <c r="B138" s="3" t="s">
        <v>1047</v>
      </c>
      <c r="C138" s="3"/>
      <c r="D138" s="3" t="s">
        <v>1013</v>
      </c>
      <c r="E138" s="5">
        <v>-71250</v>
      </c>
      <c r="F138" s="8">
        <v>-399.25</v>
      </c>
      <c r="G138" s="12">
        <v>-1.1999999999999999E-3</v>
      </c>
      <c r="H138" s="1">
        <v>44315</v>
      </c>
    </row>
    <row r="139" spans="1:8" ht="15.75" x14ac:dyDescent="0.3">
      <c r="A139" s="3">
        <v>129</v>
      </c>
      <c r="B139" s="3" t="s">
        <v>1048</v>
      </c>
      <c r="C139" s="3"/>
      <c r="D139" s="3" t="s">
        <v>1013</v>
      </c>
      <c r="E139" s="5">
        <v>-8250</v>
      </c>
      <c r="F139" s="8">
        <v>-427.91</v>
      </c>
      <c r="G139" s="12">
        <v>-1.2999999999999999E-3</v>
      </c>
      <c r="H139" s="1">
        <v>44315</v>
      </c>
    </row>
    <row r="140" spans="1:8" ht="15.75" x14ac:dyDescent="0.3">
      <c r="A140" s="3">
        <v>130</v>
      </c>
      <c r="B140" s="3" t="s">
        <v>1049</v>
      </c>
      <c r="C140" s="3"/>
      <c r="D140" s="3" t="s">
        <v>1013</v>
      </c>
      <c r="E140" s="5">
        <v>-54600</v>
      </c>
      <c r="F140" s="8">
        <v>-447.56</v>
      </c>
      <c r="G140" s="12">
        <v>-1.4000000000000002E-3</v>
      </c>
      <c r="H140" s="1">
        <v>44315</v>
      </c>
    </row>
    <row r="141" spans="1:8" ht="15.75" x14ac:dyDescent="0.3">
      <c r="A141" s="3">
        <v>131</v>
      </c>
      <c r="B141" s="3" t="s">
        <v>1050</v>
      </c>
      <c r="C141" s="3"/>
      <c r="D141" s="3" t="s">
        <v>1013</v>
      </c>
      <c r="E141" s="5">
        <v>-44000</v>
      </c>
      <c r="F141" s="8">
        <v>-465.43</v>
      </c>
      <c r="G141" s="12">
        <v>-1.5E-3</v>
      </c>
      <c r="H141" s="1">
        <v>44315</v>
      </c>
    </row>
    <row r="142" spans="1:8" ht="15.75" x14ac:dyDescent="0.3">
      <c r="A142" s="3">
        <v>132</v>
      </c>
      <c r="B142" s="3" t="s">
        <v>1051</v>
      </c>
      <c r="C142" s="3"/>
      <c r="D142" s="3" t="s">
        <v>1013</v>
      </c>
      <c r="E142" s="5">
        <v>-29200</v>
      </c>
      <c r="F142" s="8">
        <v>-496.71</v>
      </c>
      <c r="G142" s="12">
        <v>-1.5E-3</v>
      </c>
      <c r="H142" s="1">
        <v>44315</v>
      </c>
    </row>
    <row r="143" spans="1:8" ht="15.75" x14ac:dyDescent="0.3">
      <c r="A143" s="3">
        <v>133</v>
      </c>
      <c r="B143" s="3" t="s">
        <v>1052</v>
      </c>
      <c r="C143" s="3"/>
      <c r="D143" s="3" t="s">
        <v>1013</v>
      </c>
      <c r="E143" s="5">
        <v>-108625</v>
      </c>
      <c r="F143" s="8">
        <v>-559.96</v>
      </c>
      <c r="G143" s="12">
        <v>-1.7000000000000001E-3</v>
      </c>
      <c r="H143" s="1">
        <v>44315</v>
      </c>
    </row>
    <row r="144" spans="1:8" ht="15.75" x14ac:dyDescent="0.3">
      <c r="A144" s="3">
        <v>134</v>
      </c>
      <c r="B144" s="3" t="s">
        <v>1053</v>
      </c>
      <c r="C144" s="3"/>
      <c r="D144" s="3" t="s">
        <v>1013</v>
      </c>
      <c r="E144" s="5">
        <v>-110000</v>
      </c>
      <c r="F144" s="8">
        <v>-598.73</v>
      </c>
      <c r="G144" s="12">
        <v>-1.9E-3</v>
      </c>
      <c r="H144" s="1">
        <v>44315</v>
      </c>
    </row>
    <row r="145" spans="1:8" ht="15.75" x14ac:dyDescent="0.3">
      <c r="A145" s="3">
        <v>135</v>
      </c>
      <c r="B145" s="3" t="s">
        <v>1054</v>
      </c>
      <c r="C145" s="3"/>
      <c r="D145" s="3" t="s">
        <v>1013</v>
      </c>
      <c r="E145" s="5">
        <v>-184900</v>
      </c>
      <c r="F145" s="8">
        <v>-607.21</v>
      </c>
      <c r="G145" s="12">
        <v>-1.9E-3</v>
      </c>
      <c r="H145" s="1">
        <v>44315</v>
      </c>
    </row>
    <row r="146" spans="1:8" ht="15.75" x14ac:dyDescent="0.3">
      <c r="A146" s="3">
        <v>136</v>
      </c>
      <c r="B146" s="3" t="s">
        <v>1055</v>
      </c>
      <c r="C146" s="3"/>
      <c r="D146" s="3" t="s">
        <v>1013</v>
      </c>
      <c r="E146" s="5">
        <v>-214500</v>
      </c>
      <c r="F146" s="8">
        <v>-618.94000000000005</v>
      </c>
      <c r="G146" s="12">
        <v>-1.9E-3</v>
      </c>
      <c r="H146" s="1">
        <v>44315</v>
      </c>
    </row>
    <row r="147" spans="1:8" ht="15.75" x14ac:dyDescent="0.3">
      <c r="A147" s="3">
        <v>137</v>
      </c>
      <c r="B147" s="3" t="s">
        <v>1056</v>
      </c>
      <c r="C147" s="3"/>
      <c r="D147" s="3" t="s">
        <v>1013</v>
      </c>
      <c r="E147" s="5">
        <v>-222300</v>
      </c>
      <c r="F147" s="8">
        <v>-675.68</v>
      </c>
      <c r="G147" s="12">
        <v>-2.0999999999999999E-3</v>
      </c>
      <c r="H147" s="1">
        <v>44315</v>
      </c>
    </row>
    <row r="148" spans="1:8" ht="15.75" x14ac:dyDescent="0.3">
      <c r="A148" s="3">
        <v>138</v>
      </c>
      <c r="B148" s="3" t="s">
        <v>1057</v>
      </c>
      <c r="C148" s="3"/>
      <c r="D148" s="3" t="s">
        <v>1013</v>
      </c>
      <c r="E148" s="5">
        <v>-79300</v>
      </c>
      <c r="F148" s="8">
        <v>-686.7</v>
      </c>
      <c r="G148" s="12">
        <v>-2.0999999999999999E-3</v>
      </c>
      <c r="H148" s="1">
        <v>44315</v>
      </c>
    </row>
    <row r="149" spans="1:8" ht="15.75" x14ac:dyDescent="0.3">
      <c r="A149" s="3">
        <v>139</v>
      </c>
      <c r="B149" s="3" t="s">
        <v>1058</v>
      </c>
      <c r="C149" s="3"/>
      <c r="D149" s="3" t="s">
        <v>1013</v>
      </c>
      <c r="E149" s="5">
        <v>-70800</v>
      </c>
      <c r="F149" s="8">
        <v>-707.04</v>
      </c>
      <c r="G149" s="12">
        <v>-2.2000000000000001E-3</v>
      </c>
      <c r="H149" s="1">
        <v>44315</v>
      </c>
    </row>
    <row r="150" spans="1:8" ht="15.75" x14ac:dyDescent="0.3">
      <c r="A150" s="3">
        <v>140</v>
      </c>
      <c r="B150" s="3" t="s">
        <v>1059</v>
      </c>
      <c r="C150" s="3"/>
      <c r="D150" s="3" t="s">
        <v>1013</v>
      </c>
      <c r="E150" s="5">
        <v>-11200</v>
      </c>
      <c r="F150" s="8">
        <v>-773.44</v>
      </c>
      <c r="G150" s="12">
        <v>-2.3999999999999998E-3</v>
      </c>
      <c r="H150" s="1">
        <v>44315</v>
      </c>
    </row>
    <row r="151" spans="1:8" ht="15.75" x14ac:dyDescent="0.3">
      <c r="A151" s="3">
        <v>141</v>
      </c>
      <c r="B151" s="3" t="s">
        <v>1060</v>
      </c>
      <c r="C151" s="3"/>
      <c r="D151" s="3" t="s">
        <v>1013</v>
      </c>
      <c r="E151" s="5">
        <v>-411000</v>
      </c>
      <c r="F151" s="8">
        <v>-839.06</v>
      </c>
      <c r="G151" s="12">
        <v>-2.5999999999999999E-3</v>
      </c>
      <c r="H151" s="1">
        <v>44315</v>
      </c>
    </row>
    <row r="152" spans="1:8" ht="15.75" x14ac:dyDescent="0.3">
      <c r="A152" s="3">
        <v>142</v>
      </c>
      <c r="B152" s="3" t="s">
        <v>1061</v>
      </c>
      <c r="C152" s="3"/>
      <c r="D152" s="3" t="s">
        <v>1013</v>
      </c>
      <c r="E152" s="5">
        <v>-55000</v>
      </c>
      <c r="F152" s="8">
        <v>-971.52</v>
      </c>
      <c r="G152" s="12">
        <v>-3.0000000000000001E-3</v>
      </c>
      <c r="H152" s="1">
        <v>44315</v>
      </c>
    </row>
    <row r="153" spans="1:8" ht="15.75" x14ac:dyDescent="0.3">
      <c r="A153" s="3">
        <v>143</v>
      </c>
      <c r="B153" s="3" t="s">
        <v>1062</v>
      </c>
      <c r="C153" s="3"/>
      <c r="D153" s="3" t="s">
        <v>1013</v>
      </c>
      <c r="E153" s="5">
        <v>-68800</v>
      </c>
      <c r="F153" s="8">
        <v>-981.47</v>
      </c>
      <c r="G153" s="12">
        <v>-3.0999999999999999E-3</v>
      </c>
      <c r="H153" s="1">
        <v>44315</v>
      </c>
    </row>
    <row r="154" spans="1:8" ht="15.75" x14ac:dyDescent="0.3">
      <c r="A154" s="3">
        <v>144</v>
      </c>
      <c r="B154" s="3" t="s">
        <v>1063</v>
      </c>
      <c r="C154" s="3"/>
      <c r="D154" s="3" t="s">
        <v>1013</v>
      </c>
      <c r="E154" s="5">
        <v>-68400</v>
      </c>
      <c r="F154" s="8">
        <v>-996.76</v>
      </c>
      <c r="G154" s="12">
        <v>-3.0999999999999999E-3</v>
      </c>
      <c r="H154" s="1">
        <v>44315</v>
      </c>
    </row>
    <row r="155" spans="1:8" ht="15.75" x14ac:dyDescent="0.3">
      <c r="A155" s="3">
        <v>145</v>
      </c>
      <c r="B155" s="3" t="s">
        <v>1064</v>
      </c>
      <c r="C155" s="3"/>
      <c r="D155" s="3" t="s">
        <v>1013</v>
      </c>
      <c r="E155" s="5">
        <v>-534400</v>
      </c>
      <c r="F155" s="8">
        <v>-1172.21</v>
      </c>
      <c r="G155" s="12">
        <v>-3.7000000000000002E-3</v>
      </c>
      <c r="H155" s="1">
        <v>44315</v>
      </c>
    </row>
    <row r="156" spans="1:8" ht="15.75" x14ac:dyDescent="0.3">
      <c r="A156" s="3">
        <v>146</v>
      </c>
      <c r="B156" s="3" t="s">
        <v>1065</v>
      </c>
      <c r="C156" s="3"/>
      <c r="D156" s="3" t="s">
        <v>1013</v>
      </c>
      <c r="E156" s="5">
        <v>-48300</v>
      </c>
      <c r="F156" s="8">
        <v>-1233.94</v>
      </c>
      <c r="G156" s="12">
        <v>-3.8E-3</v>
      </c>
      <c r="H156" s="1">
        <v>44315</v>
      </c>
    </row>
    <row r="157" spans="1:8" ht="15.75" x14ac:dyDescent="0.3">
      <c r="A157" s="3">
        <v>147</v>
      </c>
      <c r="B157" s="3" t="s">
        <v>1066</v>
      </c>
      <c r="C157" s="3"/>
      <c r="D157" s="3" t="s">
        <v>1013</v>
      </c>
      <c r="E157" s="5">
        <v>-134000</v>
      </c>
      <c r="F157" s="8">
        <v>-1390.25</v>
      </c>
      <c r="G157" s="12">
        <v>-4.3E-3</v>
      </c>
      <c r="H157" s="1">
        <v>44315</v>
      </c>
    </row>
    <row r="158" spans="1:8" ht="15.75" x14ac:dyDescent="0.3">
      <c r="A158" s="3">
        <v>148</v>
      </c>
      <c r="B158" s="3" t="s">
        <v>1067</v>
      </c>
      <c r="C158" s="3"/>
      <c r="D158" s="3" t="s">
        <v>1013</v>
      </c>
      <c r="E158" s="5">
        <v>-38800</v>
      </c>
      <c r="F158" s="8">
        <v>-1411.16</v>
      </c>
      <c r="G158" s="12">
        <v>-4.4000000000000003E-3</v>
      </c>
      <c r="H158" s="1">
        <v>44315</v>
      </c>
    </row>
    <row r="159" spans="1:8" ht="15.75" x14ac:dyDescent="0.3">
      <c r="A159" s="3">
        <v>149</v>
      </c>
      <c r="B159" s="3" t="s">
        <v>1068</v>
      </c>
      <c r="C159" s="3"/>
      <c r="D159" s="3" t="s">
        <v>1013</v>
      </c>
      <c r="E159" s="5">
        <v>-210000</v>
      </c>
      <c r="F159" s="8">
        <v>-1472.84</v>
      </c>
      <c r="G159" s="12">
        <v>-4.5999999999999999E-3</v>
      </c>
      <c r="H159" s="1">
        <v>44315</v>
      </c>
    </row>
    <row r="160" spans="1:8" ht="15.75" x14ac:dyDescent="0.3">
      <c r="A160" s="3">
        <v>150</v>
      </c>
      <c r="B160" s="3" t="s">
        <v>1069</v>
      </c>
      <c r="C160" s="3"/>
      <c r="D160" s="3" t="s">
        <v>1013</v>
      </c>
      <c r="E160" s="5">
        <v>-420000</v>
      </c>
      <c r="F160" s="8">
        <v>-1538.67</v>
      </c>
      <c r="G160" s="12">
        <v>-4.7999999999999996E-3</v>
      </c>
      <c r="H160" s="1">
        <v>44315</v>
      </c>
    </row>
    <row r="161" spans="1:8" ht="15.75" x14ac:dyDescent="0.3">
      <c r="A161" s="3">
        <v>151</v>
      </c>
      <c r="B161" s="3" t="s">
        <v>1070</v>
      </c>
      <c r="C161" s="3"/>
      <c r="D161" s="3" t="s">
        <v>1013</v>
      </c>
      <c r="E161" s="5">
        <v>-225500</v>
      </c>
      <c r="F161" s="8">
        <v>-1574.67</v>
      </c>
      <c r="G161" s="12">
        <v>-4.8999999999999998E-3</v>
      </c>
      <c r="H161" s="1">
        <v>44315</v>
      </c>
    </row>
    <row r="162" spans="1:8" ht="15.75" x14ac:dyDescent="0.3">
      <c r="A162" s="3">
        <v>152</v>
      </c>
      <c r="B162" s="3" t="s">
        <v>1071</v>
      </c>
      <c r="C162" s="3"/>
      <c r="D162" s="3" t="s">
        <v>1013</v>
      </c>
      <c r="E162" s="5">
        <v>-1579500</v>
      </c>
      <c r="F162" s="8">
        <v>-1641.1</v>
      </c>
      <c r="G162" s="12">
        <v>-5.1000000000000004E-3</v>
      </c>
      <c r="H162" s="1">
        <v>44315</v>
      </c>
    </row>
    <row r="163" spans="1:8" ht="15.75" x14ac:dyDescent="0.3">
      <c r="A163" s="3">
        <v>153</v>
      </c>
      <c r="B163" s="3" t="s">
        <v>1072</v>
      </c>
      <c r="C163" s="3"/>
      <c r="D163" s="3" t="s">
        <v>1013</v>
      </c>
      <c r="E163" s="5">
        <v>-2280000</v>
      </c>
      <c r="F163" s="8">
        <v>-1816.02</v>
      </c>
      <c r="G163" s="12">
        <v>-5.6999999999999993E-3</v>
      </c>
      <c r="H163" s="1">
        <v>44315</v>
      </c>
    </row>
    <row r="164" spans="1:8" ht="15.75" x14ac:dyDescent="0.3">
      <c r="A164" s="3">
        <v>154</v>
      </c>
      <c r="B164" s="3" t="s">
        <v>1073</v>
      </c>
      <c r="C164" s="3"/>
      <c r="D164" s="3" t="s">
        <v>1013</v>
      </c>
      <c r="E164" s="5">
        <v>-158125</v>
      </c>
      <c r="F164" s="8">
        <v>-2255.5700000000002</v>
      </c>
      <c r="G164" s="12">
        <v>-6.9999999999999993E-3</v>
      </c>
      <c r="H164" s="1">
        <v>44315</v>
      </c>
    </row>
    <row r="165" spans="1:8" ht="15.75" x14ac:dyDescent="0.3">
      <c r="A165" s="3">
        <v>155</v>
      </c>
      <c r="B165" s="3" t="s">
        <v>1074</v>
      </c>
      <c r="C165" s="3"/>
      <c r="D165" s="3" t="s">
        <v>1013</v>
      </c>
      <c r="E165" s="5">
        <v>-71700</v>
      </c>
      <c r="F165" s="8">
        <v>-2289.63</v>
      </c>
      <c r="G165" s="12">
        <v>-7.0999999999999995E-3</v>
      </c>
      <c r="H165" s="1">
        <v>44315</v>
      </c>
    </row>
    <row r="166" spans="1:8" ht="15.75" x14ac:dyDescent="0.3">
      <c r="A166" s="3">
        <v>156</v>
      </c>
      <c r="B166" s="3" t="s">
        <v>1075</v>
      </c>
      <c r="C166" s="3"/>
      <c r="D166" s="3" t="s">
        <v>1013</v>
      </c>
      <c r="E166" s="5">
        <v>-1614600</v>
      </c>
      <c r="F166" s="8">
        <v>-2471.9499999999998</v>
      </c>
      <c r="G166" s="12">
        <v>-7.7000000000000002E-3</v>
      </c>
      <c r="H166" s="1">
        <v>44315</v>
      </c>
    </row>
    <row r="167" spans="1:8" ht="15.75" x14ac:dyDescent="0.3">
      <c r="A167" s="3">
        <v>157</v>
      </c>
      <c r="B167" s="3" t="s">
        <v>1076</v>
      </c>
      <c r="C167" s="3"/>
      <c r="D167" s="3" t="s">
        <v>1013</v>
      </c>
      <c r="E167" s="5">
        <v>-635400</v>
      </c>
      <c r="F167" s="8">
        <v>-2738.26</v>
      </c>
      <c r="G167" s="12">
        <v>-8.5000000000000006E-3</v>
      </c>
      <c r="H167" s="1">
        <v>44315</v>
      </c>
    </row>
    <row r="168" spans="1:8" ht="15.75" x14ac:dyDescent="0.3">
      <c r="A168" s="3">
        <v>158</v>
      </c>
      <c r="B168" s="3" t="s">
        <v>1077</v>
      </c>
      <c r="C168" s="3"/>
      <c r="D168" s="3" t="s">
        <v>1013</v>
      </c>
      <c r="E168" s="5">
        <v>-352950</v>
      </c>
      <c r="F168" s="8">
        <v>-3120.96</v>
      </c>
      <c r="G168" s="12">
        <v>-9.7000000000000003E-3</v>
      </c>
      <c r="H168" s="1">
        <v>44315</v>
      </c>
    </row>
    <row r="169" spans="1:8" ht="15.75" x14ac:dyDescent="0.3">
      <c r="A169" s="3">
        <v>159</v>
      </c>
      <c r="B169" s="3" t="s">
        <v>1078</v>
      </c>
      <c r="C169" s="3"/>
      <c r="D169" s="3" t="s">
        <v>1013</v>
      </c>
      <c r="E169" s="5">
        <v>-517400</v>
      </c>
      <c r="F169" s="8">
        <v>-3342.15</v>
      </c>
      <c r="G169" s="12">
        <v>-1.04E-2</v>
      </c>
      <c r="H169" s="1">
        <v>44315</v>
      </c>
    </row>
    <row r="170" spans="1:8" ht="15.75" x14ac:dyDescent="0.3">
      <c r="A170" s="3">
        <v>160</v>
      </c>
      <c r="B170" s="3" t="s">
        <v>1079</v>
      </c>
      <c r="C170" s="3"/>
      <c r="D170" s="3" t="s">
        <v>1013</v>
      </c>
      <c r="E170" s="5">
        <v>-411400</v>
      </c>
      <c r="F170" s="8">
        <v>-3359.9</v>
      </c>
      <c r="G170" s="12">
        <v>-1.0500000000000001E-2</v>
      </c>
      <c r="H170" s="1">
        <v>44315</v>
      </c>
    </row>
    <row r="171" spans="1:8" ht="15.75" x14ac:dyDescent="0.3">
      <c r="A171" s="3">
        <v>161</v>
      </c>
      <c r="B171" s="3" t="s">
        <v>1080</v>
      </c>
      <c r="C171" s="3"/>
      <c r="D171" s="3" t="s">
        <v>1013</v>
      </c>
      <c r="E171" s="5">
        <v>-985000</v>
      </c>
      <c r="F171" s="8">
        <v>-3408.59</v>
      </c>
      <c r="G171" s="12">
        <v>-1.06E-2</v>
      </c>
      <c r="H171" s="1">
        <v>44315</v>
      </c>
    </row>
    <row r="172" spans="1:8" ht="15.75" x14ac:dyDescent="0.3">
      <c r="A172" s="3">
        <v>162</v>
      </c>
      <c r="B172" s="3" t="s">
        <v>1081</v>
      </c>
      <c r="C172" s="3"/>
      <c r="D172" s="3" t="s">
        <v>1013</v>
      </c>
      <c r="E172" s="5">
        <v>-1093941</v>
      </c>
      <c r="F172" s="8">
        <v>-5696.15</v>
      </c>
      <c r="G172" s="12">
        <v>-1.78E-2</v>
      </c>
      <c r="H172" s="1">
        <v>44315</v>
      </c>
    </row>
    <row r="173" spans="1:8" ht="15.75" x14ac:dyDescent="0.3">
      <c r="A173" s="3">
        <v>163</v>
      </c>
      <c r="B173" s="3" t="s">
        <v>1082</v>
      </c>
      <c r="C173" s="3"/>
      <c r="D173" s="3" t="s">
        <v>1013</v>
      </c>
      <c r="E173" s="5">
        <v>-827500</v>
      </c>
      <c r="F173" s="8">
        <v>-5853.73</v>
      </c>
      <c r="G173" s="12">
        <v>-1.83E-2</v>
      </c>
      <c r="H173" s="1">
        <v>44315</v>
      </c>
    </row>
    <row r="174" spans="1:8" ht="15.75" x14ac:dyDescent="0.3">
      <c r="A174" s="3">
        <v>164</v>
      </c>
      <c r="B174" s="3" t="s">
        <v>1083</v>
      </c>
      <c r="C174" s="3"/>
      <c r="D174" s="3" t="s">
        <v>1013</v>
      </c>
      <c r="E174" s="5">
        <v>-258600</v>
      </c>
      <c r="F174" s="8">
        <v>-6505.34</v>
      </c>
      <c r="G174" s="12">
        <v>-2.0299999999999999E-2</v>
      </c>
      <c r="H174" s="1">
        <v>44315</v>
      </c>
    </row>
    <row r="175" spans="1:8" ht="15.75" x14ac:dyDescent="0.3">
      <c r="A175" s="3">
        <v>165</v>
      </c>
      <c r="B175" s="3" t="s">
        <v>1084</v>
      </c>
      <c r="C175" s="3"/>
      <c r="D175" s="3" t="s">
        <v>1013</v>
      </c>
      <c r="E175" s="5">
        <v>-894600</v>
      </c>
      <c r="F175" s="8">
        <v>-8600.68</v>
      </c>
      <c r="G175" s="12">
        <v>-2.6800000000000001E-2</v>
      </c>
      <c r="H175" s="1">
        <v>44315</v>
      </c>
    </row>
    <row r="176" spans="1:8" ht="15.75" x14ac:dyDescent="0.3">
      <c r="A176" s="3">
        <v>166</v>
      </c>
      <c r="B176" s="3" t="s">
        <v>1085</v>
      </c>
      <c r="C176" s="3"/>
      <c r="D176" s="3" t="s">
        <v>1013</v>
      </c>
      <c r="E176" s="5">
        <v>-670200</v>
      </c>
      <c r="F176" s="8">
        <v>-9228.99</v>
      </c>
      <c r="G176" s="12">
        <v>-2.8799999999999999E-2</v>
      </c>
      <c r="H176" s="1">
        <v>44315</v>
      </c>
    </row>
    <row r="177" spans="1:10" ht="15.75" x14ac:dyDescent="0.3">
      <c r="A177" s="3">
        <v>167</v>
      </c>
      <c r="B177" s="3" t="s">
        <v>1086</v>
      </c>
      <c r="C177" s="3"/>
      <c r="D177" s="3" t="s">
        <v>1013</v>
      </c>
      <c r="E177" s="5">
        <v>-1843875</v>
      </c>
      <c r="F177" s="8">
        <v>-10783.9</v>
      </c>
      <c r="G177" s="12">
        <v>-3.3599999999999998E-2</v>
      </c>
      <c r="H177" s="1">
        <v>44315</v>
      </c>
    </row>
    <row r="178" spans="1:10" ht="15.75" x14ac:dyDescent="0.3">
      <c r="A178" s="3">
        <v>168</v>
      </c>
      <c r="B178" s="3" t="s">
        <v>1087</v>
      </c>
      <c r="C178" s="3"/>
      <c r="D178" s="3" t="s">
        <v>1013</v>
      </c>
      <c r="E178" s="5">
        <v>-765250</v>
      </c>
      <c r="F178" s="8">
        <v>-15434.33</v>
      </c>
      <c r="G178" s="12">
        <v>-4.82E-2</v>
      </c>
      <c r="H178" s="1">
        <v>44315</v>
      </c>
    </row>
    <row r="179" spans="1:10" ht="15.75" x14ac:dyDescent="0.3">
      <c r="A179" s="10"/>
      <c r="B179" s="10" t="s">
        <v>16</v>
      </c>
      <c r="C179" s="10"/>
      <c r="D179" s="10"/>
      <c r="E179" s="10"/>
      <c r="F179" s="11">
        <v>-114703.63</v>
      </c>
      <c r="G179" s="14">
        <v>-0.35700000000000004</v>
      </c>
    </row>
    <row r="181" spans="1:10" ht="15.75" x14ac:dyDescent="0.3">
      <c r="B181" s="2" t="s">
        <v>126</v>
      </c>
    </row>
    <row r="182" spans="1:10" ht="15.75" x14ac:dyDescent="0.3">
      <c r="B182" s="2" t="s">
        <v>127</v>
      </c>
    </row>
    <row r="183" spans="1:10" ht="15.75" x14ac:dyDescent="0.3">
      <c r="B183" s="2" t="s">
        <v>128</v>
      </c>
    </row>
    <row r="184" spans="1:10" ht="15.75" x14ac:dyDescent="0.3">
      <c r="A184" s="3">
        <v>169</v>
      </c>
      <c r="B184" s="3" t="s">
        <v>211</v>
      </c>
      <c r="C184" s="3" t="s">
        <v>212</v>
      </c>
      <c r="D184" s="3" t="s">
        <v>131</v>
      </c>
      <c r="E184" s="5">
        <v>1000</v>
      </c>
      <c r="F184" s="8">
        <v>10506.54</v>
      </c>
      <c r="G184" s="12">
        <v>3.2799999999999996E-2</v>
      </c>
      <c r="H184" s="1">
        <v>44890</v>
      </c>
      <c r="I184" s="1" t="s">
        <v>132</v>
      </c>
      <c r="J184" s="8">
        <v>4.55</v>
      </c>
    </row>
    <row r="185" spans="1:10" ht="15.75" x14ac:dyDescent="0.3">
      <c r="A185" s="3">
        <v>170</v>
      </c>
      <c r="B185" s="3" t="s">
        <v>139</v>
      </c>
      <c r="C185" s="3" t="s">
        <v>327</v>
      </c>
      <c r="D185" s="3" t="s">
        <v>131</v>
      </c>
      <c r="E185" s="5">
        <v>750</v>
      </c>
      <c r="F185" s="8">
        <v>8162.08</v>
      </c>
      <c r="G185" s="12">
        <v>2.5499999999999998E-2</v>
      </c>
      <c r="H185" s="1">
        <v>44700</v>
      </c>
      <c r="I185" s="1" t="s">
        <v>132</v>
      </c>
      <c r="J185" s="8">
        <v>4.4400000000000004</v>
      </c>
    </row>
    <row r="186" spans="1:10" ht="15.75" x14ac:dyDescent="0.3">
      <c r="A186" s="3">
        <v>171</v>
      </c>
      <c r="B186" s="3" t="s">
        <v>281</v>
      </c>
      <c r="C186" s="3" t="s">
        <v>290</v>
      </c>
      <c r="D186" s="3" t="s">
        <v>131</v>
      </c>
      <c r="E186" s="5">
        <v>500</v>
      </c>
      <c r="F186" s="8">
        <v>5269.4</v>
      </c>
      <c r="G186" s="12">
        <v>1.6399999999999998E-2</v>
      </c>
      <c r="H186" s="1">
        <v>44910</v>
      </c>
      <c r="I186" s="1" t="s">
        <v>132</v>
      </c>
      <c r="J186" s="8">
        <v>4.665</v>
      </c>
    </row>
    <row r="187" spans="1:10" ht="15.75" x14ac:dyDescent="0.3">
      <c r="A187" s="3">
        <v>172</v>
      </c>
      <c r="B187" s="3" t="s">
        <v>71</v>
      </c>
      <c r="C187" s="3" t="s">
        <v>144</v>
      </c>
      <c r="D187" s="3" t="s">
        <v>131</v>
      </c>
      <c r="E187" s="5">
        <v>500</v>
      </c>
      <c r="F187" s="8">
        <v>5212.8900000000003</v>
      </c>
      <c r="G187" s="12">
        <v>1.6299999999999999E-2</v>
      </c>
      <c r="H187" s="1">
        <v>44628</v>
      </c>
      <c r="I187" s="1" t="s">
        <v>132</v>
      </c>
      <c r="J187" s="8">
        <v>4.1500000000000004</v>
      </c>
    </row>
    <row r="188" spans="1:10" ht="15.75" x14ac:dyDescent="0.3">
      <c r="A188" s="3">
        <v>173</v>
      </c>
      <c r="B188" s="3" t="s">
        <v>1088</v>
      </c>
      <c r="C188" s="3" t="s">
        <v>1089</v>
      </c>
      <c r="D188" s="3" t="s">
        <v>1090</v>
      </c>
      <c r="E188" s="5">
        <v>500</v>
      </c>
      <c r="F188" s="8">
        <v>5112.66</v>
      </c>
      <c r="G188" s="12">
        <v>1.6E-2</v>
      </c>
      <c r="H188" s="1">
        <v>61073</v>
      </c>
      <c r="I188" s="1" t="s">
        <v>1091</v>
      </c>
      <c r="J188" s="8">
        <v>7.085</v>
      </c>
    </row>
    <row r="189" spans="1:10" ht="15.75" x14ac:dyDescent="0.3">
      <c r="A189" s="3">
        <v>174</v>
      </c>
      <c r="B189" s="3" t="s">
        <v>607</v>
      </c>
      <c r="C189" s="3" t="s">
        <v>613</v>
      </c>
      <c r="D189" s="3" t="s">
        <v>131</v>
      </c>
      <c r="E189" s="5">
        <v>250</v>
      </c>
      <c r="F189" s="8">
        <v>2773.87</v>
      </c>
      <c r="G189" s="12">
        <v>8.6999999999999994E-3</v>
      </c>
      <c r="H189" s="1">
        <v>44701</v>
      </c>
      <c r="I189" s="1" t="s">
        <v>132</v>
      </c>
      <c r="J189" s="8">
        <v>4.2799999999999994</v>
      </c>
    </row>
    <row r="190" spans="1:10" ht="15.75" x14ac:dyDescent="0.3">
      <c r="A190" s="3">
        <v>175</v>
      </c>
      <c r="B190" s="3" t="s">
        <v>219</v>
      </c>
      <c r="C190" s="3" t="s">
        <v>546</v>
      </c>
      <c r="D190" s="3" t="s">
        <v>138</v>
      </c>
      <c r="E190" s="5">
        <v>250</v>
      </c>
      <c r="F190" s="8">
        <v>2742.83</v>
      </c>
      <c r="G190" s="12">
        <v>8.6E-3</v>
      </c>
      <c r="H190" s="1">
        <v>45033</v>
      </c>
      <c r="I190" s="1" t="s">
        <v>132</v>
      </c>
      <c r="J190" s="8">
        <v>4.7450000000000001</v>
      </c>
    </row>
    <row r="191" spans="1:10" ht="15.75" x14ac:dyDescent="0.3">
      <c r="A191" s="3">
        <v>176</v>
      </c>
      <c r="B191" s="3" t="s">
        <v>38</v>
      </c>
      <c r="C191" s="3" t="s">
        <v>936</v>
      </c>
      <c r="D191" s="3" t="s">
        <v>274</v>
      </c>
      <c r="E191" s="5">
        <v>250</v>
      </c>
      <c r="F191" s="8">
        <v>2728.82</v>
      </c>
      <c r="G191" s="12">
        <v>8.5000000000000006E-3</v>
      </c>
      <c r="H191" s="1">
        <v>45033</v>
      </c>
      <c r="I191" s="1" t="s">
        <v>132</v>
      </c>
      <c r="J191" s="8">
        <v>4.95</v>
      </c>
    </row>
    <row r="192" spans="1:10" ht="15.75" x14ac:dyDescent="0.3">
      <c r="A192" s="3">
        <v>177</v>
      </c>
      <c r="B192" s="3" t="s">
        <v>281</v>
      </c>
      <c r="C192" s="3" t="s">
        <v>551</v>
      </c>
      <c r="D192" s="3" t="s">
        <v>131</v>
      </c>
      <c r="E192" s="5">
        <v>250</v>
      </c>
      <c r="F192" s="8">
        <v>2722.91</v>
      </c>
      <c r="G192" s="12">
        <v>8.5000000000000006E-3</v>
      </c>
      <c r="H192" s="1">
        <v>45518</v>
      </c>
      <c r="I192" s="1" t="s">
        <v>132</v>
      </c>
      <c r="J192" s="8">
        <v>5.4849000000000006</v>
      </c>
    </row>
    <row r="193" spans="1:10" ht="15.75" x14ac:dyDescent="0.3">
      <c r="A193" s="3">
        <v>178</v>
      </c>
      <c r="B193" s="3" t="s">
        <v>45</v>
      </c>
      <c r="C193" s="3" t="s">
        <v>273</v>
      </c>
      <c r="D193" s="3" t="s">
        <v>274</v>
      </c>
      <c r="E193" s="5">
        <v>250</v>
      </c>
      <c r="F193" s="8">
        <v>2679.76</v>
      </c>
      <c r="G193" s="12">
        <v>8.3999999999999995E-3</v>
      </c>
      <c r="H193" s="1">
        <v>45138</v>
      </c>
      <c r="I193" s="1" t="s">
        <v>132</v>
      </c>
      <c r="J193" s="8">
        <v>5.0289999999999999</v>
      </c>
    </row>
    <row r="194" spans="1:10" ht="15.75" x14ac:dyDescent="0.3">
      <c r="A194" s="3">
        <v>179</v>
      </c>
      <c r="B194" s="3" t="s">
        <v>35</v>
      </c>
      <c r="C194" s="3" t="s">
        <v>537</v>
      </c>
      <c r="D194" s="3" t="s">
        <v>131</v>
      </c>
      <c r="E194" s="5">
        <v>250</v>
      </c>
      <c r="F194" s="8">
        <v>2565.2199999999998</v>
      </c>
      <c r="G194" s="12">
        <v>8.0000000000000002E-3</v>
      </c>
      <c r="H194" s="1">
        <v>45722</v>
      </c>
      <c r="I194" s="1" t="s">
        <v>132</v>
      </c>
      <c r="J194" s="8">
        <v>5.7584999999999997</v>
      </c>
    </row>
    <row r="195" spans="1:10" ht="15.75" x14ac:dyDescent="0.3">
      <c r="A195" s="3">
        <v>180</v>
      </c>
      <c r="B195" s="3" t="s">
        <v>139</v>
      </c>
      <c r="C195" s="3" t="s">
        <v>1092</v>
      </c>
      <c r="D195" s="3" t="s">
        <v>131</v>
      </c>
      <c r="E195" s="5">
        <v>250</v>
      </c>
      <c r="F195" s="8">
        <v>2520.34</v>
      </c>
      <c r="G195" s="12">
        <v>7.9000000000000008E-3</v>
      </c>
      <c r="H195" s="1">
        <v>44909</v>
      </c>
      <c r="I195" s="1" t="s">
        <v>132</v>
      </c>
      <c r="J195" s="8">
        <v>4.8099999999999996</v>
      </c>
    </row>
    <row r="196" spans="1:10" ht="15.75" x14ac:dyDescent="0.3">
      <c r="A196" s="3">
        <v>181</v>
      </c>
      <c r="B196" s="3" t="s">
        <v>235</v>
      </c>
      <c r="C196" s="3" t="s">
        <v>307</v>
      </c>
      <c r="D196" s="3" t="s">
        <v>131</v>
      </c>
      <c r="E196" s="5">
        <v>200</v>
      </c>
      <c r="F196" s="8">
        <v>2131.61</v>
      </c>
      <c r="G196" s="12">
        <v>6.7000000000000002E-3</v>
      </c>
      <c r="H196" s="1">
        <v>45030</v>
      </c>
      <c r="I196" s="1" t="s">
        <v>132</v>
      </c>
      <c r="J196" s="8">
        <v>4.7199</v>
      </c>
    </row>
    <row r="197" spans="1:10" ht="15.75" x14ac:dyDescent="0.3">
      <c r="A197" s="3">
        <v>182</v>
      </c>
      <c r="B197" s="3" t="s">
        <v>229</v>
      </c>
      <c r="C197" s="3" t="s">
        <v>1093</v>
      </c>
      <c r="D197" s="3" t="s">
        <v>131</v>
      </c>
      <c r="E197" s="5">
        <v>100</v>
      </c>
      <c r="F197" s="8">
        <v>1149.82</v>
      </c>
      <c r="G197" s="12">
        <v>3.5999999999999999E-3</v>
      </c>
      <c r="H197" s="1">
        <v>45584</v>
      </c>
      <c r="I197" s="1" t="s">
        <v>132</v>
      </c>
      <c r="J197" s="8">
        <v>5.4245000000000001</v>
      </c>
    </row>
    <row r="198" spans="1:10" ht="15.75" x14ac:dyDescent="0.3">
      <c r="A198" s="3">
        <v>183</v>
      </c>
      <c r="B198" s="3" t="s">
        <v>277</v>
      </c>
      <c r="C198" s="3" t="s">
        <v>278</v>
      </c>
      <c r="D198" s="3" t="s">
        <v>279</v>
      </c>
      <c r="E198" s="5">
        <v>100</v>
      </c>
      <c r="F198" s="8">
        <v>1100.5999999999999</v>
      </c>
      <c r="G198" s="12">
        <v>3.4000000000000002E-3</v>
      </c>
      <c r="H198" s="1">
        <v>61129</v>
      </c>
      <c r="I198" s="1" t="s">
        <v>280</v>
      </c>
      <c r="J198" s="8">
        <v>6.7</v>
      </c>
    </row>
    <row r="199" spans="1:10" ht="15.75" x14ac:dyDescent="0.3">
      <c r="A199" s="3">
        <v>184</v>
      </c>
      <c r="B199" s="3" t="s">
        <v>54</v>
      </c>
      <c r="C199" s="3" t="s">
        <v>1094</v>
      </c>
      <c r="D199" s="3" t="s">
        <v>138</v>
      </c>
      <c r="E199" s="5">
        <v>50</v>
      </c>
      <c r="F199" s="8">
        <v>520.42999999999995</v>
      </c>
      <c r="G199" s="12">
        <v>1.6000000000000001E-3</v>
      </c>
      <c r="H199" s="1">
        <v>45000</v>
      </c>
      <c r="I199" s="1" t="s">
        <v>132</v>
      </c>
      <c r="J199" s="8">
        <v>4.8799000000000001</v>
      </c>
    </row>
    <row r="200" spans="1:10" ht="15.75" x14ac:dyDescent="0.3">
      <c r="A200" s="10"/>
      <c r="B200" s="10" t="s">
        <v>16</v>
      </c>
      <c r="C200" s="10"/>
      <c r="D200" s="10"/>
      <c r="E200" s="10"/>
      <c r="F200" s="11">
        <v>57899.78</v>
      </c>
      <c r="G200" s="14">
        <v>0.18089999999999995</v>
      </c>
    </row>
    <row r="202" spans="1:10" ht="15.75" x14ac:dyDescent="0.3">
      <c r="B202" s="2" t="s">
        <v>1278</v>
      </c>
    </row>
    <row r="203" spans="1:10" ht="15.75" x14ac:dyDescent="0.3">
      <c r="A203" s="3">
        <v>185</v>
      </c>
      <c r="B203" s="3" t="s">
        <v>259</v>
      </c>
      <c r="C203" s="3" t="s">
        <v>260</v>
      </c>
      <c r="D203" s="3" t="s">
        <v>15</v>
      </c>
      <c r="E203" s="5">
        <v>10500000</v>
      </c>
      <c r="F203" s="8">
        <v>10872.9</v>
      </c>
      <c r="G203" s="12">
        <v>3.39E-2</v>
      </c>
      <c r="H203" s="1">
        <v>44664</v>
      </c>
      <c r="J203" s="8">
        <v>3.9159999999999999</v>
      </c>
    </row>
    <row r="204" spans="1:10" ht="15.75" x14ac:dyDescent="0.3">
      <c r="A204" s="3">
        <v>186</v>
      </c>
      <c r="B204" s="3" t="s">
        <v>261</v>
      </c>
      <c r="C204" s="3" t="s">
        <v>262</v>
      </c>
      <c r="D204" s="3" t="s">
        <v>15</v>
      </c>
      <c r="E204" s="5">
        <v>9000000</v>
      </c>
      <c r="F204" s="8">
        <v>9433.44</v>
      </c>
      <c r="G204" s="12">
        <v>2.9399999999999999E-2</v>
      </c>
      <c r="H204" s="1">
        <v>44607</v>
      </c>
      <c r="J204" s="8">
        <v>3.7595000000000005</v>
      </c>
    </row>
    <row r="205" spans="1:10" ht="15.75" x14ac:dyDescent="0.3">
      <c r="A205" s="3">
        <v>187</v>
      </c>
      <c r="B205" s="3" t="s">
        <v>564</v>
      </c>
      <c r="C205" s="3" t="s">
        <v>565</v>
      </c>
      <c r="D205" s="3" t="s">
        <v>15</v>
      </c>
      <c r="E205" s="5">
        <v>2500000</v>
      </c>
      <c r="F205" s="8">
        <v>2503.11</v>
      </c>
      <c r="G205" s="12">
        <v>7.8000000000000005E-3</v>
      </c>
      <c r="H205" s="1">
        <v>45382</v>
      </c>
      <c r="J205" s="8">
        <v>5.3498999999999999</v>
      </c>
    </row>
    <row r="206" spans="1:10" ht="15.75" x14ac:dyDescent="0.3">
      <c r="A206" s="10"/>
      <c r="B206" s="10" t="s">
        <v>16</v>
      </c>
      <c r="C206" s="10"/>
      <c r="D206" s="10"/>
      <c r="E206" s="10"/>
      <c r="F206" s="11">
        <v>22809.45</v>
      </c>
      <c r="G206" s="14">
        <v>7.1099999999999997E-2</v>
      </c>
    </row>
    <row r="208" spans="1:10" ht="15.75" x14ac:dyDescent="0.3">
      <c r="B208" s="2" t="s">
        <v>17</v>
      </c>
    </row>
    <row r="209" spans="1:10" ht="15.75" x14ac:dyDescent="0.3">
      <c r="B209" s="2" t="s">
        <v>33</v>
      </c>
    </row>
    <row r="210" spans="1:10" ht="15.75" x14ac:dyDescent="0.3">
      <c r="B210" s="2" t="s">
        <v>34</v>
      </c>
    </row>
    <row r="211" spans="1:10" ht="15.75" x14ac:dyDescent="0.3">
      <c r="A211" s="3">
        <v>188</v>
      </c>
      <c r="B211" s="3" t="s">
        <v>214</v>
      </c>
      <c r="C211" s="3" t="s">
        <v>630</v>
      </c>
      <c r="D211" s="3" t="s">
        <v>26</v>
      </c>
      <c r="E211" s="5">
        <v>1000</v>
      </c>
      <c r="F211" s="8">
        <v>4812.71</v>
      </c>
      <c r="G211" s="12">
        <v>1.4999999999999999E-2</v>
      </c>
      <c r="H211" s="1">
        <v>44608</v>
      </c>
      <c r="J211" s="8">
        <v>4.4249999999999998</v>
      </c>
    </row>
    <row r="212" spans="1:10" ht="15.75" x14ac:dyDescent="0.3">
      <c r="A212" s="10"/>
      <c r="B212" s="10" t="s">
        <v>16</v>
      </c>
      <c r="C212" s="10"/>
      <c r="D212" s="10"/>
      <c r="E212" s="10"/>
      <c r="F212" s="11">
        <v>4812.71</v>
      </c>
      <c r="G212" s="14">
        <v>1.4999999999999999E-2</v>
      </c>
    </row>
    <row r="214" spans="1:10" ht="15.75" x14ac:dyDescent="0.3">
      <c r="B214" s="2" t="s">
        <v>102</v>
      </c>
    </row>
    <row r="215" spans="1:10" ht="15.75" x14ac:dyDescent="0.3">
      <c r="A215" s="3">
        <v>189</v>
      </c>
      <c r="B215" s="3" t="s">
        <v>105</v>
      </c>
      <c r="C215" s="3" t="s">
        <v>106</v>
      </c>
      <c r="D215" s="3" t="s">
        <v>15</v>
      </c>
      <c r="E215" s="5">
        <v>5000000</v>
      </c>
      <c r="F215" s="8">
        <v>4984.76</v>
      </c>
      <c r="G215" s="12">
        <v>1.5600000000000001E-2</v>
      </c>
      <c r="H215" s="1">
        <v>44323</v>
      </c>
      <c r="J215" s="8">
        <v>3.0998000000000001</v>
      </c>
    </row>
    <row r="216" spans="1:10" ht="15.75" x14ac:dyDescent="0.3">
      <c r="A216" s="3">
        <v>190</v>
      </c>
      <c r="B216" s="3" t="s">
        <v>1095</v>
      </c>
      <c r="C216" s="3" t="s">
        <v>1096</v>
      </c>
      <c r="D216" s="3" t="s">
        <v>15</v>
      </c>
      <c r="E216" s="5">
        <v>5000000</v>
      </c>
      <c r="F216" s="8">
        <v>4952.2700000000004</v>
      </c>
      <c r="G216" s="12">
        <v>1.55E-2</v>
      </c>
      <c r="H216" s="1">
        <v>44392</v>
      </c>
      <c r="J216" s="8">
        <v>3.35</v>
      </c>
    </row>
    <row r="217" spans="1:10" ht="15.75" x14ac:dyDescent="0.3">
      <c r="A217" s="3">
        <v>191</v>
      </c>
      <c r="B217" s="3" t="s">
        <v>1097</v>
      </c>
      <c r="C217" s="3" t="s">
        <v>1098</v>
      </c>
      <c r="D217" s="3" t="s">
        <v>15</v>
      </c>
      <c r="E217" s="5">
        <v>2500000</v>
      </c>
      <c r="F217" s="8">
        <v>2492.59</v>
      </c>
      <c r="G217" s="12">
        <v>7.8000000000000005E-3</v>
      </c>
      <c r="H217" s="1">
        <v>44322</v>
      </c>
      <c r="J217" s="8">
        <v>3.1001999999999996</v>
      </c>
    </row>
    <row r="218" spans="1:10" ht="15.75" x14ac:dyDescent="0.3">
      <c r="A218" s="3">
        <v>192</v>
      </c>
      <c r="B218" s="3" t="s">
        <v>107</v>
      </c>
      <c r="C218" s="3" t="s">
        <v>108</v>
      </c>
      <c r="D218" s="3" t="s">
        <v>15</v>
      </c>
      <c r="E218" s="5">
        <v>2500000</v>
      </c>
      <c r="F218" s="8">
        <v>2490.9699999999998</v>
      </c>
      <c r="G218" s="12">
        <v>7.8000000000000005E-3</v>
      </c>
      <c r="H218" s="1">
        <v>44329</v>
      </c>
      <c r="J218" s="8">
        <v>3.1520999999999999</v>
      </c>
    </row>
    <row r="219" spans="1:10" ht="15.75" x14ac:dyDescent="0.3">
      <c r="A219" s="3">
        <v>193</v>
      </c>
      <c r="B219" s="3" t="s">
        <v>1099</v>
      </c>
      <c r="C219" s="3" t="s">
        <v>1100</v>
      </c>
      <c r="D219" s="3" t="s">
        <v>15</v>
      </c>
      <c r="E219" s="5">
        <v>2500000</v>
      </c>
      <c r="F219" s="8">
        <v>2474.56</v>
      </c>
      <c r="G219" s="12">
        <v>7.7000000000000002E-3</v>
      </c>
      <c r="H219" s="1">
        <v>44399</v>
      </c>
      <c r="J219" s="8">
        <v>3.35</v>
      </c>
    </row>
    <row r="220" spans="1:10" ht="15.75" x14ac:dyDescent="0.3">
      <c r="A220" s="10"/>
      <c r="B220" s="10" t="s">
        <v>16</v>
      </c>
      <c r="C220" s="10"/>
      <c r="D220" s="10"/>
      <c r="E220" s="10"/>
      <c r="F220" s="11">
        <v>17395.150000000001</v>
      </c>
      <c r="G220" s="14">
        <v>5.4400000000000004E-2</v>
      </c>
    </row>
    <row r="222" spans="1:10" ht="15.75" x14ac:dyDescent="0.3">
      <c r="A222" s="3">
        <v>194</v>
      </c>
      <c r="B222" s="2" t="s">
        <v>115</v>
      </c>
      <c r="F222" s="8">
        <v>5304.57</v>
      </c>
      <c r="G222" s="12">
        <v>1.6500000000000001E-2</v>
      </c>
      <c r="H222" s="1">
        <v>44291</v>
      </c>
    </row>
    <row r="223" spans="1:10" ht="15.75" x14ac:dyDescent="0.3">
      <c r="A223" s="10"/>
      <c r="B223" s="10" t="s">
        <v>16</v>
      </c>
      <c r="C223" s="10"/>
      <c r="D223" s="10"/>
      <c r="E223" s="10"/>
      <c r="F223" s="11">
        <v>5304.57</v>
      </c>
      <c r="G223" s="14">
        <v>1.6500000000000001E-2</v>
      </c>
    </row>
    <row r="225" spans="1:7" ht="15.75" x14ac:dyDescent="0.3">
      <c r="B225" s="2" t="s">
        <v>116</v>
      </c>
    </row>
    <row r="226" spans="1:7" ht="15.75" x14ac:dyDescent="0.3">
      <c r="A226" s="3"/>
      <c r="B226" s="3" t="s">
        <v>347</v>
      </c>
      <c r="C226" s="3"/>
      <c r="D226" s="5"/>
      <c r="F226" s="8">
        <v>5377.47</v>
      </c>
      <c r="G226" s="12">
        <v>1.6799999999999999E-2</v>
      </c>
    </row>
    <row r="227" spans="1:7" ht="15.75" x14ac:dyDescent="0.3">
      <c r="A227" s="3"/>
      <c r="B227" s="3" t="s">
        <v>117</v>
      </c>
      <c r="C227" s="3"/>
      <c r="D227" s="5"/>
      <c r="F227" s="8">
        <v>-2678.76</v>
      </c>
      <c r="G227" s="12">
        <v>-8.8999999999999999E-3</v>
      </c>
    </row>
    <row r="228" spans="1:7" ht="15.75" x14ac:dyDescent="0.3">
      <c r="A228" s="10"/>
      <c r="B228" s="10" t="s">
        <v>16</v>
      </c>
      <c r="C228" s="10"/>
      <c r="D228" s="10"/>
      <c r="E228" s="10"/>
      <c r="F228" s="11">
        <v>2698.71</v>
      </c>
      <c r="G228" s="14">
        <v>7.899999999999999E-3</v>
      </c>
    </row>
    <row r="230" spans="1:7" ht="15.75" x14ac:dyDescent="0.3">
      <c r="A230" s="7"/>
      <c r="B230" s="7" t="s">
        <v>118</v>
      </c>
      <c r="C230" s="7"/>
      <c r="D230" s="7"/>
      <c r="E230" s="7"/>
      <c r="F230" s="9">
        <v>320535.52</v>
      </c>
      <c r="G230" s="13">
        <v>0.99999999999999967</v>
      </c>
    </row>
    <row r="231" spans="1:7" ht="15.75" x14ac:dyDescent="0.3">
      <c r="A231" s="3" t="s">
        <v>119</v>
      </c>
    </row>
    <row r="232" spans="1:7" ht="15.75" x14ac:dyDescent="0.3">
      <c r="A232" s="4">
        <v>1</v>
      </c>
      <c r="B232" s="4" t="s">
        <v>1292</v>
      </c>
    </row>
    <row r="233" spans="1:7" ht="15.75" x14ac:dyDescent="0.3">
      <c r="A233" s="4">
        <v>2</v>
      </c>
      <c r="B233" s="4" t="s">
        <v>120</v>
      </c>
    </row>
    <row r="234" spans="1:7" ht="15.75" x14ac:dyDescent="0.3">
      <c r="A234" s="4">
        <v>3</v>
      </c>
      <c r="B234" s="4" t="s">
        <v>370</v>
      </c>
    </row>
    <row r="235" spans="1:7" ht="30" x14ac:dyDescent="0.3">
      <c r="A235" s="4">
        <v>4</v>
      </c>
      <c r="B235" s="4" t="s">
        <v>1280</v>
      </c>
    </row>
  </sheetData>
  <mergeCells count="1">
    <mergeCell ref="B1:F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heetViews>
  <sheetFormatPr defaultRowHeight="15" x14ac:dyDescent="0.25"/>
  <cols>
    <col min="1" max="1" width="7.140625" bestFit="1" customWidth="1"/>
    <col min="2" max="2" width="72.7109375" customWidth="1"/>
    <col min="3" max="3" width="21.7109375" customWidth="1"/>
    <col min="4" max="4" width="14.85546875" bestFit="1" customWidth="1"/>
    <col min="5" max="5" width="9.85546875" bestFit="1" customWidth="1"/>
    <col min="6" max="6" width="26.85546875"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185</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186</v>
      </c>
      <c r="C9" s="3" t="s">
        <v>187</v>
      </c>
      <c r="D9" s="3" t="s">
        <v>188</v>
      </c>
      <c r="E9" s="5">
        <v>150</v>
      </c>
      <c r="F9" s="8">
        <v>2698.65</v>
      </c>
      <c r="G9" s="12">
        <v>9.5399999999999985E-2</v>
      </c>
      <c r="H9" s="1">
        <v>44674</v>
      </c>
      <c r="I9" s="1" t="s">
        <v>132</v>
      </c>
      <c r="J9" s="8">
        <v>4.8247999999999998</v>
      </c>
      <c r="K9" t="s">
        <v>201</v>
      </c>
      <c r="L9" s="12">
        <v>0.47299999999999998</v>
      </c>
    </row>
    <row r="10" spans="1:12" ht="15.75" x14ac:dyDescent="0.3">
      <c r="A10" s="3">
        <v>2</v>
      </c>
      <c r="B10" s="3" t="s">
        <v>189</v>
      </c>
      <c r="C10" s="3" t="s">
        <v>190</v>
      </c>
      <c r="D10" s="3" t="s">
        <v>191</v>
      </c>
      <c r="E10" s="5">
        <v>100000</v>
      </c>
      <c r="F10" s="8">
        <v>1092.42</v>
      </c>
      <c r="G10" s="12">
        <v>3.8599999999999995E-2</v>
      </c>
      <c r="H10" s="1">
        <v>44366</v>
      </c>
      <c r="I10" s="1" t="s">
        <v>132</v>
      </c>
      <c r="J10" s="8">
        <v>4.4489999999999998</v>
      </c>
      <c r="K10" t="s">
        <v>188</v>
      </c>
      <c r="L10" s="12">
        <v>9.5399999999999985E-2</v>
      </c>
    </row>
    <row r="11" spans="1:12" ht="15.75" x14ac:dyDescent="0.3">
      <c r="A11" s="3">
        <v>3</v>
      </c>
      <c r="B11" s="3" t="s">
        <v>192</v>
      </c>
      <c r="C11" s="3" t="s">
        <v>193</v>
      </c>
      <c r="D11" s="3" t="s">
        <v>194</v>
      </c>
      <c r="E11" s="5">
        <v>5</v>
      </c>
      <c r="F11" s="8">
        <v>52.85</v>
      </c>
      <c r="G11" s="12">
        <v>1.9E-3</v>
      </c>
      <c r="H11" s="1">
        <v>44376</v>
      </c>
      <c r="I11" s="1" t="s">
        <v>132</v>
      </c>
      <c r="J11" s="8">
        <v>4.2250999999999994</v>
      </c>
      <c r="K11" t="s">
        <v>203</v>
      </c>
      <c r="L11" s="12">
        <v>6.8199999999999997E-2</v>
      </c>
    </row>
    <row r="12" spans="1:12" ht="15.75" x14ac:dyDescent="0.3">
      <c r="A12" s="3">
        <v>4</v>
      </c>
      <c r="B12" s="3" t="s">
        <v>195</v>
      </c>
      <c r="C12" s="3" t="s">
        <v>196</v>
      </c>
      <c r="D12" s="3" t="s">
        <v>197</v>
      </c>
      <c r="E12" s="5">
        <v>2</v>
      </c>
      <c r="F12" s="8">
        <v>21.63</v>
      </c>
      <c r="G12" s="12">
        <v>8.0000000000000004E-4</v>
      </c>
      <c r="H12" s="1">
        <v>44306</v>
      </c>
      <c r="I12" s="1" t="s">
        <v>132</v>
      </c>
      <c r="J12" s="8">
        <v>3.4797000000000002</v>
      </c>
      <c r="K12" t="s">
        <v>191</v>
      </c>
      <c r="L12" s="12">
        <v>3.8599999999999995E-2</v>
      </c>
    </row>
    <row r="13" spans="1:12" ht="15.75" x14ac:dyDescent="0.3">
      <c r="A13" s="10"/>
      <c r="B13" s="10" t="s">
        <v>16</v>
      </c>
      <c r="C13" s="10"/>
      <c r="D13" s="10"/>
      <c r="E13" s="10"/>
      <c r="F13" s="11">
        <v>3865.55</v>
      </c>
      <c r="G13" s="14">
        <v>0.13669999999999999</v>
      </c>
      <c r="K13" t="s">
        <v>194</v>
      </c>
      <c r="L13" s="12">
        <v>1.9E-3</v>
      </c>
    </row>
    <row r="14" spans="1:12" ht="15.75" x14ac:dyDescent="0.3">
      <c r="K14" t="s">
        <v>197</v>
      </c>
      <c r="L14" s="12">
        <v>8.0000000000000004E-4</v>
      </c>
    </row>
    <row r="15" spans="1:12" ht="15.75" x14ac:dyDescent="0.3">
      <c r="B15" s="2" t="s">
        <v>198</v>
      </c>
      <c r="K15" t="s">
        <v>124</v>
      </c>
      <c r="L15" s="12">
        <v>0.32209999999999994</v>
      </c>
    </row>
    <row r="16" spans="1:12" ht="15.75" x14ac:dyDescent="0.3">
      <c r="A16" s="3">
        <v>5</v>
      </c>
      <c r="B16" s="3" t="s">
        <v>199</v>
      </c>
      <c r="C16" s="3" t="s">
        <v>200</v>
      </c>
      <c r="D16" s="3" t="s">
        <v>201</v>
      </c>
      <c r="E16" s="5">
        <v>126</v>
      </c>
      <c r="F16" s="8">
        <v>13376.34</v>
      </c>
      <c r="G16" s="12">
        <v>0.47299999999999998</v>
      </c>
      <c r="H16" s="1">
        <v>44406</v>
      </c>
      <c r="I16" s="1" t="s">
        <v>132</v>
      </c>
      <c r="J16" s="8">
        <v>9.3450000000000006</v>
      </c>
    </row>
    <row r="17" spans="1:9" ht="15.75" x14ac:dyDescent="0.3">
      <c r="A17" s="3">
        <v>6</v>
      </c>
      <c r="B17" s="3" t="s">
        <v>1279</v>
      </c>
      <c r="C17" s="3" t="s">
        <v>202</v>
      </c>
      <c r="D17" s="3" t="s">
        <v>203</v>
      </c>
      <c r="E17" s="5">
        <v>3333</v>
      </c>
      <c r="F17" s="8">
        <v>965.55</v>
      </c>
      <c r="G17" s="12">
        <v>3.4099999999999998E-2</v>
      </c>
      <c r="H17" s="1">
        <v>44561</v>
      </c>
      <c r="I17" s="1" t="s">
        <v>132</v>
      </c>
    </row>
    <row r="18" spans="1:9" ht="15.75" x14ac:dyDescent="0.3">
      <c r="A18" s="3">
        <v>7</v>
      </c>
      <c r="B18" s="3" t="s">
        <v>1279</v>
      </c>
      <c r="C18" s="3" t="s">
        <v>204</v>
      </c>
      <c r="D18" s="3" t="s">
        <v>203</v>
      </c>
      <c r="E18" s="5">
        <v>3333</v>
      </c>
      <c r="F18" s="8">
        <v>965.55</v>
      </c>
      <c r="G18" s="12">
        <v>3.4099999999999998E-2</v>
      </c>
      <c r="H18" s="1">
        <v>44926</v>
      </c>
      <c r="I18" s="1" t="s">
        <v>132</v>
      </c>
    </row>
    <row r="19" spans="1:9" ht="15.75" x14ac:dyDescent="0.3">
      <c r="A19" s="10"/>
      <c r="B19" s="10" t="s">
        <v>16</v>
      </c>
      <c r="C19" s="10"/>
      <c r="D19" s="10"/>
      <c r="E19" s="10"/>
      <c r="F19" s="11">
        <v>15307.44</v>
      </c>
      <c r="G19" s="14">
        <v>0.54120000000000001</v>
      </c>
    </row>
    <row r="21" spans="1:9" ht="15.75" x14ac:dyDescent="0.3">
      <c r="B21" s="2" t="s">
        <v>17</v>
      </c>
    </row>
    <row r="22" spans="1:9" ht="15.75" x14ac:dyDescent="0.3">
      <c r="A22" s="3">
        <v>8</v>
      </c>
      <c r="B22" s="2" t="s">
        <v>115</v>
      </c>
      <c r="F22" s="8">
        <v>4325.6099999999997</v>
      </c>
      <c r="G22" s="12">
        <v>0.15289999999999998</v>
      </c>
      <c r="H22" s="1">
        <v>44291</v>
      </c>
    </row>
    <row r="23" spans="1:9" ht="15.75" x14ac:dyDescent="0.3">
      <c r="A23" s="10"/>
      <c r="B23" s="10" t="s">
        <v>16</v>
      </c>
      <c r="C23" s="10"/>
      <c r="D23" s="10"/>
      <c r="E23" s="10"/>
      <c r="F23" s="11">
        <v>4325.6099999999997</v>
      </c>
      <c r="G23" s="14">
        <v>0.15289999999999998</v>
      </c>
    </row>
    <row r="25" spans="1:9" ht="15.75" x14ac:dyDescent="0.3">
      <c r="B25" s="2" t="s">
        <v>116</v>
      </c>
    </row>
    <row r="26" spans="1:9" ht="15.75" x14ac:dyDescent="0.3">
      <c r="A26" s="3"/>
      <c r="B26" s="3" t="s">
        <v>117</v>
      </c>
      <c r="C26" s="3"/>
      <c r="D26" s="5"/>
      <c r="F26" s="8">
        <v>4783.3599999999997</v>
      </c>
      <c r="G26" s="12">
        <v>0.16920000000000002</v>
      </c>
    </row>
    <row r="27" spans="1:9" ht="15.75" x14ac:dyDescent="0.3">
      <c r="A27" s="10"/>
      <c r="B27" s="10" t="s">
        <v>16</v>
      </c>
      <c r="C27" s="10"/>
      <c r="D27" s="10"/>
      <c r="E27" s="10"/>
      <c r="F27" s="11">
        <v>4783.3599999999997</v>
      </c>
      <c r="G27" s="14">
        <v>0.16920000000000002</v>
      </c>
    </row>
    <row r="29" spans="1:9" ht="15.75" x14ac:dyDescent="0.3">
      <c r="A29" s="7"/>
      <c r="B29" s="7" t="s">
        <v>118</v>
      </c>
      <c r="C29" s="7"/>
      <c r="D29" s="7"/>
      <c r="E29" s="7"/>
      <c r="F29" s="9">
        <v>28281.96</v>
      </c>
      <c r="G29" s="13">
        <v>1</v>
      </c>
    </row>
    <row r="30" spans="1:9" ht="15.75" x14ac:dyDescent="0.3">
      <c r="A30" s="3" t="s">
        <v>119</v>
      </c>
    </row>
    <row r="31" spans="1:9" ht="15.75" x14ac:dyDescent="0.3">
      <c r="A31" s="4">
        <v>1</v>
      </c>
      <c r="B31" s="4" t="s">
        <v>1292</v>
      </c>
    </row>
    <row r="32" spans="1:9" ht="15.75" x14ac:dyDescent="0.3">
      <c r="A32" s="4">
        <v>2</v>
      </c>
      <c r="B32" s="4" t="s">
        <v>120</v>
      </c>
    </row>
    <row r="33" spans="1:6" ht="15.75" x14ac:dyDescent="0.3">
      <c r="A33" s="4">
        <v>3</v>
      </c>
      <c r="B33" s="4" t="s">
        <v>1280</v>
      </c>
    </row>
    <row r="34" spans="1:6" ht="15.75" x14ac:dyDescent="0.3">
      <c r="A34" s="4">
        <v>4</v>
      </c>
      <c r="B34" s="4" t="s">
        <v>205</v>
      </c>
    </row>
    <row r="35" spans="1:6" ht="34.5" customHeight="1" x14ac:dyDescent="0.3">
      <c r="A35" s="4">
        <v>5</v>
      </c>
      <c r="B35" s="111" t="s">
        <v>206</v>
      </c>
      <c r="C35" s="111"/>
      <c r="D35" s="111"/>
      <c r="E35" s="111"/>
      <c r="F35" s="111"/>
    </row>
    <row r="36" spans="1:6" s="29" customFormat="1" ht="15.75" x14ac:dyDescent="0.3">
      <c r="A36" s="4"/>
      <c r="B36" s="41" t="s">
        <v>1298</v>
      </c>
      <c r="C36" s="41" t="s">
        <v>1299</v>
      </c>
      <c r="D36" s="112" t="s">
        <v>1300</v>
      </c>
      <c r="E36" s="113"/>
      <c r="F36" s="113"/>
    </row>
    <row r="37" spans="1:6" s="29" customFormat="1" ht="15.75" x14ac:dyDescent="0.3">
      <c r="A37" s="4"/>
      <c r="B37" s="42" t="s">
        <v>1301</v>
      </c>
      <c r="C37" s="43">
        <v>309</v>
      </c>
      <c r="D37" s="114" t="s">
        <v>1302</v>
      </c>
      <c r="E37" s="115"/>
      <c r="F37" s="116"/>
    </row>
    <row r="38" spans="1:6" s="29" customFormat="1" ht="15.75" x14ac:dyDescent="0.3">
      <c r="A38" s="4"/>
      <c r="B38" s="42" t="s">
        <v>1303</v>
      </c>
      <c r="C38" s="43">
        <v>309</v>
      </c>
      <c r="D38" s="114" t="s">
        <v>1302</v>
      </c>
      <c r="E38" s="115"/>
      <c r="F38" s="116"/>
    </row>
    <row r="39" spans="1:6" s="29" customFormat="1" ht="15.75" x14ac:dyDescent="0.3">
      <c r="A39" s="4"/>
      <c r="B39" s="42" t="s">
        <v>1304</v>
      </c>
      <c r="C39" s="43">
        <v>309</v>
      </c>
      <c r="D39" s="114" t="s">
        <v>1302</v>
      </c>
      <c r="E39" s="115"/>
      <c r="F39" s="116"/>
    </row>
    <row r="40" spans="1:6" s="29" customFormat="1" ht="15.75" x14ac:dyDescent="0.3">
      <c r="A40" s="4"/>
      <c r="B40" s="42" t="s">
        <v>1305</v>
      </c>
      <c r="C40" s="43">
        <v>309</v>
      </c>
      <c r="D40" s="114" t="s">
        <v>1306</v>
      </c>
      <c r="E40" s="115"/>
      <c r="F40" s="116"/>
    </row>
    <row r="41" spans="1:6" s="29" customFormat="1" ht="15.75" x14ac:dyDescent="0.3">
      <c r="A41" s="4"/>
      <c r="B41" s="42" t="s">
        <v>1307</v>
      </c>
      <c r="C41" s="43">
        <v>309</v>
      </c>
      <c r="D41" s="114" t="s">
        <v>1306</v>
      </c>
      <c r="E41" s="115"/>
      <c r="F41" s="116"/>
    </row>
    <row r="42" spans="1:6" s="29" customFormat="1" ht="15.75" x14ac:dyDescent="0.3">
      <c r="A42" s="4"/>
      <c r="B42" s="42" t="s">
        <v>1308</v>
      </c>
      <c r="C42" s="43">
        <v>19</v>
      </c>
      <c r="D42" s="114" t="s">
        <v>1309</v>
      </c>
      <c r="E42" s="115"/>
      <c r="F42" s="116"/>
    </row>
    <row r="43" spans="1:6" s="29" customFormat="1" ht="15.75" x14ac:dyDescent="0.3">
      <c r="A43" s="4"/>
      <c r="B43" s="42" t="s">
        <v>1310</v>
      </c>
      <c r="C43" s="43">
        <v>37</v>
      </c>
      <c r="D43" s="114" t="s">
        <v>1311</v>
      </c>
      <c r="E43" s="115"/>
      <c r="F43" s="116"/>
    </row>
    <row r="44" spans="1:6" ht="29.25" customHeight="1" x14ac:dyDescent="0.3">
      <c r="A44" s="4">
        <v>6</v>
      </c>
      <c r="B44" s="111" t="s">
        <v>207</v>
      </c>
      <c r="C44" s="111"/>
      <c r="D44" s="111"/>
      <c r="E44" s="111"/>
      <c r="F44" s="111"/>
    </row>
    <row r="45" spans="1:6" ht="75" x14ac:dyDescent="0.25">
      <c r="A45" s="29"/>
      <c r="B45" s="36" t="s">
        <v>1293</v>
      </c>
      <c r="C45" s="36" t="s">
        <v>4</v>
      </c>
      <c r="D45" s="109" t="s">
        <v>1294</v>
      </c>
      <c r="E45" s="110"/>
      <c r="F45" s="36" t="s">
        <v>1295</v>
      </c>
    </row>
    <row r="46" spans="1:6" ht="15.75" x14ac:dyDescent="0.3">
      <c r="A46" s="29"/>
      <c r="B46" s="44" t="s">
        <v>1312</v>
      </c>
      <c r="C46" s="44" t="s">
        <v>1297</v>
      </c>
      <c r="D46" s="45">
        <v>0</v>
      </c>
      <c r="E46" s="46">
        <v>0</v>
      </c>
      <c r="F46" s="45">
        <v>23396.176713000001</v>
      </c>
    </row>
    <row r="47" spans="1:6" ht="15.75" x14ac:dyDescent="0.3">
      <c r="A47" s="29"/>
      <c r="B47" s="44" t="s">
        <v>1313</v>
      </c>
      <c r="C47" s="44" t="s">
        <v>1314</v>
      </c>
      <c r="D47" s="45">
        <v>0</v>
      </c>
      <c r="E47" s="46">
        <v>0</v>
      </c>
      <c r="F47" s="45">
        <v>13861.96</v>
      </c>
    </row>
    <row r="48" spans="1:6" ht="15.75" x14ac:dyDescent="0.3">
      <c r="A48" s="29"/>
      <c r="B48" s="44" t="s">
        <v>1315</v>
      </c>
      <c r="C48" s="44" t="s">
        <v>1316</v>
      </c>
      <c r="D48" s="45">
        <v>0</v>
      </c>
      <c r="E48" s="46">
        <v>0</v>
      </c>
      <c r="F48" s="45">
        <v>10645.019000000002</v>
      </c>
    </row>
    <row r="49" spans="1:6" ht="30" x14ac:dyDescent="0.3">
      <c r="A49" s="29"/>
      <c r="B49" s="44" t="s">
        <v>1317</v>
      </c>
      <c r="C49" s="44" t="s">
        <v>1318</v>
      </c>
      <c r="D49" s="45">
        <v>3787.4465098999999</v>
      </c>
      <c r="E49" s="46">
        <v>0.13389999999999999</v>
      </c>
      <c r="F49" s="45">
        <v>7881.7938181191776</v>
      </c>
    </row>
    <row r="50" spans="1:6" ht="15.75" x14ac:dyDescent="0.3">
      <c r="A50" s="29"/>
      <c r="B50" s="44" t="s">
        <v>1319</v>
      </c>
      <c r="C50" s="44" t="s">
        <v>1320</v>
      </c>
      <c r="D50" s="45">
        <v>965.55343500000004</v>
      </c>
      <c r="E50" s="46">
        <v>3.4099999999999998E-2</v>
      </c>
      <c r="F50" s="45">
        <v>4357.7022862000003</v>
      </c>
    </row>
  </sheetData>
  <mergeCells count="12">
    <mergeCell ref="B44:F44"/>
    <mergeCell ref="D45:E45"/>
    <mergeCell ref="D39:F39"/>
    <mergeCell ref="D40:F40"/>
    <mergeCell ref="D41:F41"/>
    <mergeCell ref="D42:F42"/>
    <mergeCell ref="D43:F43"/>
    <mergeCell ref="B1:F1"/>
    <mergeCell ref="B35:F35"/>
    <mergeCell ref="D36:F36"/>
    <mergeCell ref="D37:F37"/>
    <mergeCell ref="D38:F38"/>
  </mergeCells>
  <hyperlinks>
    <hyperlink ref="D40" r:id="rId1"/>
    <hyperlink ref="D42" r:id="rId2"/>
    <hyperlink ref="D37" r:id="rId3"/>
    <hyperlink ref="D43" r:id="rId4"/>
    <hyperlink ref="D38" r:id="rId5"/>
    <hyperlink ref="D39" r:id="rId6"/>
    <hyperlink ref="D41" r:id="rId7"/>
  </hyperlinks>
  <pageMargins left="0.7" right="0.7" top="0.75" bottom="0.75" header="0.3" footer="0.3"/>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workbookViewId="0"/>
  </sheetViews>
  <sheetFormatPr defaultRowHeight="15" x14ac:dyDescent="0.25"/>
  <cols>
    <col min="1" max="1" width="7.140625" style="104" bestFit="1" customWidth="1"/>
    <col min="2" max="2" width="63" style="104" bestFit="1" customWidth="1"/>
    <col min="3" max="3" width="13.28515625" style="104" bestFit="1" customWidth="1"/>
    <col min="4" max="4" width="14.85546875" style="104" bestFit="1" customWidth="1"/>
    <col min="5" max="5" width="8.5703125" style="104" bestFit="1" customWidth="1"/>
    <col min="6" max="6" width="14.5703125" style="104" bestFit="1" customWidth="1"/>
    <col min="7" max="7" width="8.85546875" style="104" bestFit="1" customWidth="1"/>
    <col min="8" max="8" width="12.85546875" style="104" bestFit="1" customWidth="1"/>
    <col min="9" max="9" width="14.5703125" style="104" bestFit="1" customWidth="1"/>
    <col min="10" max="10" width="9.140625" style="104" customWidth="1"/>
    <col min="11" max="16384" width="9.140625" style="104"/>
  </cols>
  <sheetData>
    <row r="1" spans="1:10" ht="18.75" x14ac:dyDescent="0.3">
      <c r="A1" s="103"/>
      <c r="B1" s="106" t="s">
        <v>1101</v>
      </c>
      <c r="C1" s="107"/>
      <c r="D1" s="107"/>
      <c r="E1" s="107"/>
      <c r="F1" s="107"/>
    </row>
    <row r="2" spans="1:10" ht="15.75" x14ac:dyDescent="0.3">
      <c r="B2" s="2" t="s">
        <v>1</v>
      </c>
    </row>
    <row r="4" spans="1:10" ht="30" customHeight="1" x14ac:dyDescent="0.25">
      <c r="A4" s="30" t="s">
        <v>2</v>
      </c>
      <c r="B4" s="30" t="s">
        <v>3</v>
      </c>
      <c r="C4" s="30" t="s">
        <v>4</v>
      </c>
      <c r="D4" s="30" t="s">
        <v>5</v>
      </c>
      <c r="E4" s="30" t="s">
        <v>6</v>
      </c>
      <c r="F4" s="30" t="s">
        <v>7</v>
      </c>
      <c r="G4" s="30" t="s">
        <v>8</v>
      </c>
      <c r="H4" s="30" t="s">
        <v>9</v>
      </c>
      <c r="I4" s="30" t="s">
        <v>10</v>
      </c>
      <c r="J4" s="30" t="s">
        <v>11</v>
      </c>
    </row>
    <row r="6" spans="1:10" ht="15.75" x14ac:dyDescent="0.3">
      <c r="B6" s="2" t="s">
        <v>821</v>
      </c>
    </row>
    <row r="7" spans="1:10" ht="15.75" x14ac:dyDescent="0.3">
      <c r="B7" s="2" t="s">
        <v>1282</v>
      </c>
    </row>
    <row r="8" spans="1:10" ht="15.75" x14ac:dyDescent="0.3">
      <c r="A8" s="3">
        <v>1</v>
      </c>
      <c r="B8" s="3" t="s">
        <v>1102</v>
      </c>
      <c r="C8" s="3" t="s">
        <v>1103</v>
      </c>
      <c r="E8" s="5">
        <v>88194.79</v>
      </c>
      <c r="F8" s="8">
        <v>5313.73</v>
      </c>
      <c r="G8" s="12">
        <v>0.94879999999999998</v>
      </c>
    </row>
    <row r="9" spans="1:10" ht="15.75" x14ac:dyDescent="0.3">
      <c r="A9" s="31"/>
      <c r="B9" s="31" t="s">
        <v>16</v>
      </c>
      <c r="C9" s="31"/>
      <c r="D9" s="31"/>
      <c r="E9" s="31"/>
      <c r="F9" s="32">
        <v>5313.73</v>
      </c>
      <c r="G9" s="33">
        <v>0.94879999999999998</v>
      </c>
    </row>
    <row r="11" spans="1:10" ht="15.75" x14ac:dyDescent="0.3">
      <c r="B11" s="2" t="s">
        <v>17</v>
      </c>
    </row>
    <row r="12" spans="1:10" ht="15.75" x14ac:dyDescent="0.3">
      <c r="A12" s="3">
        <v>2</v>
      </c>
      <c r="B12" s="2" t="s">
        <v>115</v>
      </c>
      <c r="F12" s="8">
        <v>280.3</v>
      </c>
      <c r="G12" s="12">
        <v>0.05</v>
      </c>
      <c r="H12" s="1">
        <v>44291</v>
      </c>
    </row>
    <row r="13" spans="1:10" ht="15.75" x14ac:dyDescent="0.3">
      <c r="A13" s="31"/>
      <c r="B13" s="31" t="s">
        <v>16</v>
      </c>
      <c r="C13" s="31"/>
      <c r="D13" s="31"/>
      <c r="E13" s="31"/>
      <c r="F13" s="32">
        <v>280.3</v>
      </c>
      <c r="G13" s="33">
        <v>0.05</v>
      </c>
    </row>
    <row r="15" spans="1:10" ht="15.75" x14ac:dyDescent="0.3">
      <c r="B15" s="2" t="s">
        <v>116</v>
      </c>
    </row>
    <row r="16" spans="1:10" ht="15.75" x14ac:dyDescent="0.3">
      <c r="A16" s="3"/>
      <c r="B16" s="3" t="s">
        <v>117</v>
      </c>
      <c r="C16" s="3"/>
      <c r="D16" s="5"/>
      <c r="F16" s="8">
        <v>6.71</v>
      </c>
      <c r="G16" s="12">
        <v>1.1999999999999999E-3</v>
      </c>
    </row>
    <row r="17" spans="1:7" ht="15.75" x14ac:dyDescent="0.3">
      <c r="A17" s="31"/>
      <c r="B17" s="31" t="s">
        <v>16</v>
      </c>
      <c r="C17" s="31"/>
      <c r="D17" s="31"/>
      <c r="E17" s="31"/>
      <c r="F17" s="32">
        <v>6.71</v>
      </c>
      <c r="G17" s="33">
        <v>1.1999999999999999E-3</v>
      </c>
    </row>
    <row r="19" spans="1:7" ht="15.75" x14ac:dyDescent="0.3">
      <c r="A19" s="7"/>
      <c r="B19" s="7" t="s">
        <v>118</v>
      </c>
      <c r="C19" s="7"/>
      <c r="D19" s="7"/>
      <c r="E19" s="7"/>
      <c r="F19" s="9">
        <v>5600.74</v>
      </c>
      <c r="G19" s="13">
        <v>1</v>
      </c>
    </row>
    <row r="20" spans="1:7" ht="15.75" x14ac:dyDescent="0.3">
      <c r="A20" s="3" t="s">
        <v>119</v>
      </c>
    </row>
    <row r="21" spans="1:7" ht="15.75" x14ac:dyDescent="0.3">
      <c r="A21" s="4">
        <v>1</v>
      </c>
      <c r="B21" s="4" t="s">
        <v>120</v>
      </c>
    </row>
    <row r="22" spans="1:7" ht="15.75" x14ac:dyDescent="0.3">
      <c r="A22" s="4">
        <v>2</v>
      </c>
      <c r="B22" s="4" t="s">
        <v>824</v>
      </c>
    </row>
    <row r="23" spans="1:7" ht="15.75" x14ac:dyDescent="0.3">
      <c r="A23" s="4">
        <v>3</v>
      </c>
      <c r="B23" s="4" t="s">
        <v>1280</v>
      </c>
    </row>
    <row r="25" spans="1:7" x14ac:dyDescent="0.25">
      <c r="A25" s="49"/>
      <c r="B25" s="152" t="s">
        <v>1441</v>
      </c>
      <c r="C25" s="153"/>
      <c r="D25" s="152"/>
      <c r="E25" s="152"/>
      <c r="F25" s="154"/>
    </row>
    <row r="26" spans="1:7" x14ac:dyDescent="0.25">
      <c r="A26" s="49"/>
      <c r="B26" s="135" t="s">
        <v>1569</v>
      </c>
      <c r="C26" s="135"/>
      <c r="D26" s="135"/>
      <c r="E26" s="135"/>
      <c r="F26" s="128" t="s">
        <v>8</v>
      </c>
    </row>
    <row r="27" spans="1:7" x14ac:dyDescent="0.25">
      <c r="A27" s="49"/>
      <c r="B27" s="155" t="s">
        <v>1102</v>
      </c>
      <c r="C27" s="156"/>
      <c r="D27" s="155"/>
      <c r="E27" s="155"/>
      <c r="F27" s="157">
        <v>0.95680000000000009</v>
      </c>
    </row>
    <row r="28" spans="1:7" x14ac:dyDescent="0.25">
      <c r="A28" s="49"/>
      <c r="B28" s="129" t="s">
        <v>115</v>
      </c>
      <c r="C28" s="156"/>
      <c r="D28" s="155"/>
      <c r="E28" s="155"/>
      <c r="F28" s="157">
        <v>4.07E-2</v>
      </c>
    </row>
    <row r="29" spans="1:7" x14ac:dyDescent="0.25">
      <c r="A29" s="49"/>
      <c r="B29" s="155" t="s">
        <v>117</v>
      </c>
      <c r="C29" s="156"/>
      <c r="D29" s="155"/>
      <c r="E29" s="155"/>
      <c r="F29" s="157">
        <v>2.5000000000000001E-3</v>
      </c>
    </row>
    <row r="30" spans="1:7" x14ac:dyDescent="0.25">
      <c r="A30" s="49"/>
      <c r="B30" s="158" t="s">
        <v>1443</v>
      </c>
      <c r="C30" s="156"/>
      <c r="D30" s="155"/>
      <c r="E30" s="155"/>
      <c r="F30" s="159">
        <v>1</v>
      </c>
    </row>
    <row r="31" spans="1:7" x14ac:dyDescent="0.25">
      <c r="A31" s="49"/>
      <c r="B31" s="152"/>
      <c r="C31" s="153"/>
      <c r="D31" s="152"/>
      <c r="E31" s="152"/>
      <c r="F31" s="154"/>
    </row>
    <row r="32" spans="1:7" x14ac:dyDescent="0.25">
      <c r="A32" s="49"/>
      <c r="B32" s="135" t="s">
        <v>1570</v>
      </c>
      <c r="C32" s="135"/>
      <c r="D32" s="135"/>
      <c r="E32" s="135"/>
      <c r="F32" s="135"/>
    </row>
    <row r="33" spans="1:6" x14ac:dyDescent="0.25">
      <c r="A33" s="49"/>
      <c r="B33" s="135" t="s">
        <v>1571</v>
      </c>
      <c r="C33" s="135"/>
      <c r="D33" s="135"/>
      <c r="E33" s="135"/>
      <c r="F33" s="135"/>
    </row>
    <row r="34" spans="1:6" x14ac:dyDescent="0.25">
      <c r="A34" s="49"/>
      <c r="B34" s="135" t="s">
        <v>1446</v>
      </c>
      <c r="C34" s="135"/>
      <c r="D34" s="135"/>
      <c r="E34" s="135"/>
      <c r="F34" s="128" t="s">
        <v>8</v>
      </c>
    </row>
    <row r="35" spans="1:6" x14ac:dyDescent="0.25">
      <c r="A35" s="49"/>
      <c r="B35" s="155" t="s">
        <v>1572</v>
      </c>
      <c r="C35" s="156"/>
      <c r="D35" s="155"/>
      <c r="E35" s="155"/>
      <c r="F35" s="160">
        <v>2.0823999999999999E-2</v>
      </c>
    </row>
    <row r="36" spans="1:6" x14ac:dyDescent="0.25">
      <c r="A36" s="49"/>
      <c r="B36" s="155" t="s">
        <v>1552</v>
      </c>
      <c r="C36" s="156"/>
      <c r="D36" s="155"/>
      <c r="E36" s="155"/>
      <c r="F36" s="160">
        <v>2.0655E-2</v>
      </c>
    </row>
    <row r="37" spans="1:6" x14ac:dyDescent="0.25">
      <c r="A37" s="49"/>
      <c r="B37" s="155" t="s">
        <v>1573</v>
      </c>
      <c r="C37" s="156"/>
      <c r="D37" s="155"/>
      <c r="E37" s="155"/>
      <c r="F37" s="160">
        <v>1.6811E-2</v>
      </c>
    </row>
    <row r="38" spans="1:6" x14ac:dyDescent="0.25">
      <c r="A38" s="49"/>
      <c r="B38" s="155" t="s">
        <v>1574</v>
      </c>
      <c r="C38" s="156"/>
      <c r="D38" s="155"/>
      <c r="E38" s="155"/>
      <c r="F38" s="160">
        <v>1.3125E-2</v>
      </c>
    </row>
    <row r="39" spans="1:6" x14ac:dyDescent="0.25">
      <c r="A39" s="49"/>
      <c r="B39" s="155" t="s">
        <v>1575</v>
      </c>
      <c r="C39" s="156"/>
      <c r="D39" s="155"/>
      <c r="E39" s="155"/>
      <c r="F39" s="160">
        <v>1.2765E-2</v>
      </c>
    </row>
    <row r="40" spans="1:6" x14ac:dyDescent="0.25">
      <c r="A40" s="49"/>
      <c r="B40" s="155" t="s">
        <v>1576</v>
      </c>
      <c r="C40" s="156"/>
      <c r="D40" s="155"/>
      <c r="E40" s="155"/>
      <c r="F40" s="160">
        <v>1.1907000000000001E-2</v>
      </c>
    </row>
    <row r="41" spans="1:6" x14ac:dyDescent="0.25">
      <c r="A41" s="49"/>
      <c r="B41" s="155" t="s">
        <v>1577</v>
      </c>
      <c r="C41" s="156"/>
      <c r="D41" s="155"/>
      <c r="E41" s="155"/>
      <c r="F41" s="160">
        <v>9.1590000000000005E-3</v>
      </c>
    </row>
    <row r="42" spans="1:6" x14ac:dyDescent="0.25">
      <c r="A42" s="49"/>
      <c r="B42" s="155" t="s">
        <v>1578</v>
      </c>
      <c r="C42" s="156"/>
      <c r="D42" s="155"/>
      <c r="E42" s="155"/>
      <c r="F42" s="160">
        <v>9.0569999999999991E-3</v>
      </c>
    </row>
    <row r="43" spans="1:6" x14ac:dyDescent="0.25">
      <c r="A43" s="49"/>
      <c r="B43" s="155" t="s">
        <v>1579</v>
      </c>
      <c r="C43" s="156"/>
      <c r="D43" s="155"/>
      <c r="E43" s="155"/>
      <c r="F43" s="160">
        <v>8.9219999999999994E-3</v>
      </c>
    </row>
    <row r="44" spans="1:6" x14ac:dyDescent="0.25">
      <c r="A44" s="49"/>
      <c r="B44" s="155" t="s">
        <v>1580</v>
      </c>
      <c r="C44" s="156"/>
      <c r="D44" s="155"/>
      <c r="E44" s="155"/>
      <c r="F44" s="160">
        <v>8.5000000000000006E-3</v>
      </c>
    </row>
    <row r="45" spans="1:6" x14ac:dyDescent="0.25">
      <c r="A45" s="49"/>
      <c r="B45" s="155" t="s">
        <v>1581</v>
      </c>
      <c r="C45" s="156"/>
      <c r="D45" s="155"/>
      <c r="E45" s="155"/>
      <c r="F45" s="160">
        <v>0.50737500000000002</v>
      </c>
    </row>
    <row r="46" spans="1:6" x14ac:dyDescent="0.25">
      <c r="A46" s="49"/>
      <c r="B46" s="155" t="s">
        <v>1582</v>
      </c>
      <c r="C46" s="156"/>
      <c r="D46" s="155"/>
      <c r="E46" s="155"/>
      <c r="F46" s="160">
        <v>0.19209999999999999</v>
      </c>
    </row>
    <row r="47" spans="1:6" x14ac:dyDescent="0.25">
      <c r="A47" s="49"/>
      <c r="B47" s="155" t="s">
        <v>1583</v>
      </c>
      <c r="C47" s="156"/>
      <c r="D47" s="155"/>
      <c r="E47" s="155"/>
      <c r="F47" s="160">
        <v>1.21E-2</v>
      </c>
    </row>
    <row r="48" spans="1:6" x14ac:dyDescent="0.25">
      <c r="A48" s="49"/>
      <c r="B48" s="155" t="s">
        <v>1457</v>
      </c>
      <c r="C48" s="156"/>
      <c r="D48" s="155"/>
      <c r="E48" s="155"/>
      <c r="F48" s="160">
        <v>0.15670000000000001</v>
      </c>
    </row>
    <row r="49" spans="1:6" x14ac:dyDescent="0.25">
      <c r="A49" s="49"/>
      <c r="B49" s="158" t="s">
        <v>1443</v>
      </c>
      <c r="C49" s="156"/>
      <c r="D49" s="155"/>
      <c r="E49" s="155"/>
      <c r="F49" s="161">
        <v>1</v>
      </c>
    </row>
    <row r="50" spans="1:6" x14ac:dyDescent="0.25">
      <c r="A50" s="162"/>
      <c r="B50" s="152"/>
      <c r="C50" s="153"/>
      <c r="D50" s="152"/>
      <c r="E50" s="152"/>
      <c r="F50" s="154"/>
    </row>
    <row r="51" spans="1:6" x14ac:dyDescent="0.25">
      <c r="A51" s="49"/>
      <c r="B51" s="135" t="s">
        <v>1584</v>
      </c>
      <c r="C51" s="135"/>
      <c r="D51" s="135"/>
      <c r="E51" s="135"/>
      <c r="F51" s="135"/>
    </row>
    <row r="52" spans="1:6" x14ac:dyDescent="0.25">
      <c r="A52" s="49"/>
      <c r="B52" s="155" t="s">
        <v>1559</v>
      </c>
      <c r="C52" s="156"/>
      <c r="D52" s="155"/>
      <c r="E52" s="155"/>
      <c r="F52" s="160">
        <v>0.1547</v>
      </c>
    </row>
    <row r="53" spans="1:6" x14ac:dyDescent="0.25">
      <c r="A53" s="49"/>
      <c r="B53" s="155" t="s">
        <v>1560</v>
      </c>
      <c r="C53" s="156"/>
      <c r="D53" s="155"/>
      <c r="E53" s="155"/>
      <c r="F53" s="160">
        <v>9.2600000000000002E-2</v>
      </c>
    </row>
    <row r="54" spans="1:6" x14ac:dyDescent="0.25">
      <c r="A54" s="49"/>
      <c r="B54" s="155" t="s">
        <v>1563</v>
      </c>
      <c r="C54" s="156"/>
      <c r="D54" s="155"/>
      <c r="E54" s="155"/>
      <c r="F54" s="160">
        <v>8.8200000000000001E-2</v>
      </c>
    </row>
    <row r="55" spans="1:6" x14ac:dyDescent="0.25">
      <c r="A55" s="49"/>
      <c r="B55" s="155" t="s">
        <v>1562</v>
      </c>
      <c r="C55" s="156"/>
      <c r="D55" s="155"/>
      <c r="E55" s="155"/>
      <c r="F55" s="160">
        <v>8.5500000000000007E-2</v>
      </c>
    </row>
    <row r="56" spans="1:6" x14ac:dyDescent="0.25">
      <c r="A56" s="49"/>
      <c r="B56" s="155" t="s">
        <v>1564</v>
      </c>
      <c r="C56" s="156"/>
      <c r="D56" s="155"/>
      <c r="E56" s="155"/>
      <c r="F56" s="160">
        <v>6.7500000000000004E-2</v>
      </c>
    </row>
    <row r="57" spans="1:6" x14ac:dyDescent="0.25">
      <c r="A57" s="49"/>
      <c r="B57" s="155" t="s">
        <v>1561</v>
      </c>
      <c r="C57" s="156"/>
      <c r="D57" s="155"/>
      <c r="E57" s="155"/>
      <c r="F57" s="160">
        <v>6.3200000000000006E-2</v>
      </c>
    </row>
    <row r="58" spans="1:6" x14ac:dyDescent="0.25">
      <c r="A58" s="49"/>
      <c r="B58" s="155" t="s">
        <v>1526</v>
      </c>
      <c r="C58" s="156"/>
      <c r="D58" s="155"/>
      <c r="E58" s="155"/>
      <c r="F58" s="160">
        <v>4.4000000000000004E-2</v>
      </c>
    </row>
    <row r="59" spans="1:6" x14ac:dyDescent="0.25">
      <c r="A59" s="49"/>
      <c r="B59" s="155" t="s">
        <v>1585</v>
      </c>
      <c r="C59" s="156"/>
      <c r="D59" s="155"/>
      <c r="E59" s="155"/>
      <c r="F59" s="160">
        <v>1.9900000000000001E-2</v>
      </c>
    </row>
    <row r="60" spans="1:6" x14ac:dyDescent="0.25">
      <c r="A60" s="49"/>
      <c r="B60" s="155" t="s">
        <v>1565</v>
      </c>
      <c r="C60" s="156"/>
      <c r="D60" s="155"/>
      <c r="E60" s="155"/>
      <c r="F60" s="160">
        <v>1.83E-2</v>
      </c>
    </row>
    <row r="61" spans="1:6" x14ac:dyDescent="0.25">
      <c r="A61" s="49"/>
      <c r="B61" s="155" t="s">
        <v>1566</v>
      </c>
      <c r="C61" s="156"/>
      <c r="D61" s="155"/>
      <c r="E61" s="155"/>
      <c r="F61" s="160">
        <v>1.78E-2</v>
      </c>
    </row>
    <row r="62" spans="1:6" x14ac:dyDescent="0.25">
      <c r="A62" s="49"/>
      <c r="B62" s="155" t="s">
        <v>1567</v>
      </c>
      <c r="C62" s="156"/>
      <c r="D62" s="155"/>
      <c r="E62" s="155"/>
      <c r="F62" s="160">
        <v>7.0999999999999995E-3</v>
      </c>
    </row>
    <row r="63" spans="1:6" x14ac:dyDescent="0.25">
      <c r="A63" s="49"/>
      <c r="B63" s="158" t="s">
        <v>1443</v>
      </c>
      <c r="C63" s="156"/>
      <c r="D63" s="155"/>
      <c r="E63" s="155"/>
      <c r="F63" s="159">
        <v>0.65880000000000016</v>
      </c>
    </row>
    <row r="64" spans="1:6" x14ac:dyDescent="0.25">
      <c r="A64" s="162"/>
      <c r="B64" s="152"/>
      <c r="C64" s="153"/>
      <c r="D64" s="152"/>
      <c r="E64" s="152"/>
      <c r="F64" s="154"/>
    </row>
    <row r="65" spans="1:6" x14ac:dyDescent="0.25">
      <c r="A65" s="49"/>
      <c r="B65" s="135" t="s">
        <v>1471</v>
      </c>
      <c r="C65" s="135"/>
      <c r="D65" s="135"/>
      <c r="E65" s="135"/>
      <c r="F65" s="135"/>
    </row>
    <row r="66" spans="1:6" x14ac:dyDescent="0.25">
      <c r="A66" s="49"/>
      <c r="B66" s="155" t="s">
        <v>1472</v>
      </c>
      <c r="C66" s="156"/>
      <c r="D66" s="155"/>
      <c r="E66" s="155"/>
      <c r="F66" s="157">
        <v>0.59199999999999997</v>
      </c>
    </row>
    <row r="67" spans="1:6" x14ac:dyDescent="0.25">
      <c r="A67" s="49"/>
      <c r="B67" s="155" t="s">
        <v>1473</v>
      </c>
      <c r="C67" s="156"/>
      <c r="D67" s="155"/>
      <c r="E67" s="155"/>
      <c r="F67" s="157">
        <v>0.03</v>
      </c>
    </row>
    <row r="68" spans="1:6" x14ac:dyDescent="0.25">
      <c r="A68" s="49"/>
      <c r="B68" s="155" t="s">
        <v>1568</v>
      </c>
      <c r="C68" s="156"/>
      <c r="D68" s="155"/>
      <c r="E68" s="155"/>
      <c r="F68" s="157">
        <v>7.0000000000000001E-3</v>
      </c>
    </row>
    <row r="69" spans="1:6" x14ac:dyDescent="0.25">
      <c r="A69" s="49"/>
      <c r="B69" s="158" t="s">
        <v>1443</v>
      </c>
      <c r="C69" s="163"/>
      <c r="D69" s="158"/>
      <c r="E69" s="158"/>
      <c r="F69" s="159">
        <v>0.629</v>
      </c>
    </row>
    <row r="70" spans="1:6" x14ac:dyDescent="0.25">
      <c r="A70" s="49"/>
      <c r="B70" s="152"/>
      <c r="C70" s="153"/>
      <c r="D70" s="152"/>
      <c r="E70" s="152"/>
      <c r="F70" s="154"/>
    </row>
    <row r="71" spans="1:6" x14ac:dyDescent="0.25">
      <c r="A71" s="49" t="s">
        <v>119</v>
      </c>
      <c r="B71" s="152"/>
      <c r="C71" s="153"/>
      <c r="D71" s="152"/>
      <c r="E71" s="152"/>
      <c r="F71" s="154"/>
    </row>
    <row r="72" spans="1:6" x14ac:dyDescent="0.25">
      <c r="A72" s="49">
        <v>1</v>
      </c>
      <c r="B72" s="152" t="s">
        <v>824</v>
      </c>
      <c r="C72" s="153"/>
      <c r="D72" s="152"/>
      <c r="E72" s="152"/>
      <c r="F72" s="154"/>
    </row>
  </sheetData>
  <mergeCells count="7">
    <mergeCell ref="B51:F51"/>
    <mergeCell ref="B65:F65"/>
    <mergeCell ref="B1:F1"/>
    <mergeCell ref="B26:E26"/>
    <mergeCell ref="B32:F32"/>
    <mergeCell ref="B33:F33"/>
    <mergeCell ref="B34:E34"/>
  </mergeCells>
  <pageMargins left="0.7" right="0.7" top="0.75" bottom="0.75"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workbookViewId="0"/>
  </sheetViews>
  <sheetFormatPr defaultRowHeight="15" x14ac:dyDescent="0.25"/>
  <cols>
    <col min="1" max="1" width="7.140625" bestFit="1" customWidth="1"/>
    <col min="2" max="2" width="52.5703125" bestFit="1" customWidth="1"/>
    <col min="3" max="3" width="12.7109375" bestFit="1" customWidth="1"/>
    <col min="4" max="4" width="14.8554687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1104</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1278</v>
      </c>
    </row>
    <row r="8" spans="1:12" ht="15.75" x14ac:dyDescent="0.3">
      <c r="A8" s="3">
        <v>1</v>
      </c>
      <c r="B8" s="3" t="s">
        <v>363</v>
      </c>
      <c r="C8" s="3" t="s">
        <v>364</v>
      </c>
      <c r="D8" s="3" t="s">
        <v>15</v>
      </c>
      <c r="E8" s="5">
        <v>4375000</v>
      </c>
      <c r="F8" s="8">
        <v>4362.62</v>
      </c>
      <c r="G8" s="12">
        <v>0.97909999999999997</v>
      </c>
      <c r="H8" s="1">
        <v>47818</v>
      </c>
      <c r="J8" s="8">
        <v>6.1585999999999999</v>
      </c>
      <c r="K8" s="2" t="s">
        <v>122</v>
      </c>
      <c r="L8" s="2" t="s">
        <v>123</v>
      </c>
    </row>
    <row r="9" spans="1:12" ht="15.75" x14ac:dyDescent="0.3">
      <c r="A9" s="10"/>
      <c r="B9" s="10" t="s">
        <v>16</v>
      </c>
      <c r="C9" s="10"/>
      <c r="D9" s="10"/>
      <c r="E9" s="10"/>
      <c r="F9" s="11">
        <v>4362.62</v>
      </c>
      <c r="G9" s="14">
        <v>0.97909999999999997</v>
      </c>
      <c r="K9" t="s">
        <v>15</v>
      </c>
      <c r="L9" s="12">
        <v>0.97909999999999997</v>
      </c>
    </row>
    <row r="10" spans="1:12" ht="15.75" x14ac:dyDescent="0.3">
      <c r="K10" t="s">
        <v>124</v>
      </c>
      <c r="L10" s="12">
        <v>2.090000000000003E-2</v>
      </c>
    </row>
    <row r="11" spans="1:12" ht="15.75" x14ac:dyDescent="0.3">
      <c r="B11" s="2" t="s">
        <v>17</v>
      </c>
    </row>
    <row r="12" spans="1:12" ht="15.75" x14ac:dyDescent="0.3">
      <c r="A12" s="3">
        <v>2</v>
      </c>
      <c r="B12" s="2" t="s">
        <v>115</v>
      </c>
      <c r="F12" s="8">
        <v>94.39</v>
      </c>
      <c r="G12" s="12">
        <v>2.12E-2</v>
      </c>
      <c r="H12" s="1">
        <v>44291</v>
      </c>
    </row>
    <row r="13" spans="1:12" ht="15.75" x14ac:dyDescent="0.3">
      <c r="A13" s="10"/>
      <c r="B13" s="10" t="s">
        <v>16</v>
      </c>
      <c r="C13" s="10"/>
      <c r="D13" s="10"/>
      <c r="E13" s="10"/>
      <c r="F13" s="11">
        <v>94.39</v>
      </c>
      <c r="G13" s="14">
        <v>2.12E-2</v>
      </c>
    </row>
    <row r="15" spans="1:12" ht="15.75" x14ac:dyDescent="0.3">
      <c r="B15" s="2" t="s">
        <v>116</v>
      </c>
    </row>
    <row r="16" spans="1:12" ht="15.75" x14ac:dyDescent="0.3">
      <c r="A16" s="3"/>
      <c r="B16" s="3" t="s">
        <v>117</v>
      </c>
      <c r="C16" s="3"/>
      <c r="D16" s="5"/>
      <c r="F16" s="8">
        <v>-1.17</v>
      </c>
      <c r="G16" s="12">
        <v>-2.9999999999999997E-4</v>
      </c>
    </row>
    <row r="17" spans="1:7" ht="15.75" x14ac:dyDescent="0.3">
      <c r="A17" s="10"/>
      <c r="B17" s="10" t="s">
        <v>16</v>
      </c>
      <c r="C17" s="10"/>
      <c r="D17" s="10"/>
      <c r="E17" s="10"/>
      <c r="F17" s="11">
        <v>-1.17</v>
      </c>
      <c r="G17" s="14">
        <v>-2.9999999999999997E-4</v>
      </c>
    </row>
    <row r="19" spans="1:7" ht="15.75" x14ac:dyDescent="0.3">
      <c r="A19" s="7"/>
      <c r="B19" s="7" t="s">
        <v>118</v>
      </c>
      <c r="C19" s="7"/>
      <c r="D19" s="7"/>
      <c r="E19" s="7"/>
      <c r="F19" s="9">
        <v>4455.84</v>
      </c>
      <c r="G19" s="13">
        <v>1</v>
      </c>
    </row>
    <row r="20" spans="1:7" ht="15.75" x14ac:dyDescent="0.3">
      <c r="A20" s="3" t="s">
        <v>119</v>
      </c>
    </row>
    <row r="21" spans="1:7" ht="15.75" x14ac:dyDescent="0.3">
      <c r="A21" s="4">
        <v>1</v>
      </c>
      <c r="B21" s="4" t="s">
        <v>120</v>
      </c>
    </row>
    <row r="22" spans="1:7" ht="30" x14ac:dyDescent="0.3">
      <c r="A22" s="4">
        <v>2</v>
      </c>
      <c r="B22" s="4" t="s">
        <v>1280</v>
      </c>
    </row>
  </sheetData>
  <mergeCells count="1">
    <mergeCell ref="B1:F1"/>
  </mergeCells>
  <pageMargins left="0.7" right="0.7" top="0.75" bottom="0.75" header="0.3" footer="0.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9.85546875" bestFit="1" customWidth="1"/>
    <col min="6"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1119</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674</v>
      </c>
      <c r="C8" s="3" t="s">
        <v>675</v>
      </c>
      <c r="D8" s="3" t="s">
        <v>676</v>
      </c>
      <c r="E8" s="5">
        <v>38634</v>
      </c>
      <c r="F8" s="8">
        <v>313.64999999999998</v>
      </c>
      <c r="G8" s="12">
        <v>2.1700000000000001E-2</v>
      </c>
      <c r="K8" s="2" t="s">
        <v>122</v>
      </c>
      <c r="L8" s="2" t="s">
        <v>123</v>
      </c>
    </row>
    <row r="9" spans="1:12" ht="15.75" x14ac:dyDescent="0.3">
      <c r="A9" s="3">
        <v>2</v>
      </c>
      <c r="B9" s="3" t="s">
        <v>655</v>
      </c>
      <c r="C9" s="3" t="s">
        <v>656</v>
      </c>
      <c r="D9" s="3" t="s">
        <v>427</v>
      </c>
      <c r="E9" s="5">
        <v>12489</v>
      </c>
      <c r="F9" s="8">
        <v>303.67</v>
      </c>
      <c r="G9" s="12">
        <v>2.1000000000000001E-2</v>
      </c>
      <c r="K9" t="s">
        <v>427</v>
      </c>
      <c r="L9" s="12">
        <v>0.12229999999999999</v>
      </c>
    </row>
    <row r="10" spans="1:12" ht="15.75" x14ac:dyDescent="0.3">
      <c r="A10" s="3">
        <v>3</v>
      </c>
      <c r="B10" s="3" t="s">
        <v>963</v>
      </c>
      <c r="C10" s="3" t="s">
        <v>964</v>
      </c>
      <c r="D10" s="3" t="s">
        <v>492</v>
      </c>
      <c r="E10" s="5">
        <v>46904</v>
      </c>
      <c r="F10" s="8">
        <v>301.05</v>
      </c>
      <c r="G10" s="12">
        <v>2.0799999999999999E-2</v>
      </c>
      <c r="K10" t="s">
        <v>654</v>
      </c>
      <c r="L10" s="12">
        <v>0.11820000000000001</v>
      </c>
    </row>
    <row r="11" spans="1:12" ht="15.75" x14ac:dyDescent="0.3">
      <c r="A11" s="3">
        <v>4</v>
      </c>
      <c r="B11" s="3" t="s">
        <v>643</v>
      </c>
      <c r="C11" s="3" t="s">
        <v>644</v>
      </c>
      <c r="D11" s="3" t="s">
        <v>438</v>
      </c>
      <c r="E11" s="5">
        <v>19256</v>
      </c>
      <c r="F11" s="8">
        <v>300.02</v>
      </c>
      <c r="G11" s="12">
        <v>2.07E-2</v>
      </c>
      <c r="K11" t="s">
        <v>390</v>
      </c>
      <c r="L11" s="12">
        <v>0.1171</v>
      </c>
    </row>
    <row r="12" spans="1:12" ht="15.75" x14ac:dyDescent="0.3">
      <c r="A12" s="3">
        <v>5</v>
      </c>
      <c r="B12" s="3" t="s">
        <v>912</v>
      </c>
      <c r="C12" s="3" t="s">
        <v>913</v>
      </c>
      <c r="D12" s="3" t="s">
        <v>676</v>
      </c>
      <c r="E12" s="5">
        <v>63786</v>
      </c>
      <c r="F12" s="8">
        <v>298.81</v>
      </c>
      <c r="G12" s="12">
        <v>2.07E-2</v>
      </c>
      <c r="K12" t="s">
        <v>395</v>
      </c>
      <c r="L12" s="12">
        <v>9.9400000000000002E-2</v>
      </c>
    </row>
    <row r="13" spans="1:12" ht="15.75" x14ac:dyDescent="0.3">
      <c r="A13" s="3">
        <v>6</v>
      </c>
      <c r="B13" s="3" t="s">
        <v>486</v>
      </c>
      <c r="C13" s="3" t="s">
        <v>487</v>
      </c>
      <c r="D13" s="3" t="s">
        <v>398</v>
      </c>
      <c r="E13" s="5">
        <v>1013</v>
      </c>
      <c r="F13" s="8">
        <v>298.48</v>
      </c>
      <c r="G13" s="12">
        <v>2.06E-2</v>
      </c>
      <c r="K13" t="s">
        <v>412</v>
      </c>
      <c r="L13" s="12">
        <v>8.0299999999999996E-2</v>
      </c>
    </row>
    <row r="14" spans="1:12" ht="15.75" x14ac:dyDescent="0.3">
      <c r="A14" s="3">
        <v>7</v>
      </c>
      <c r="B14" s="3" t="s">
        <v>417</v>
      </c>
      <c r="C14" s="3" t="s">
        <v>418</v>
      </c>
      <c r="D14" s="3" t="s">
        <v>419</v>
      </c>
      <c r="E14" s="5">
        <v>3085</v>
      </c>
      <c r="F14" s="8">
        <v>298.27999999999997</v>
      </c>
      <c r="G14" s="12">
        <v>2.06E-2</v>
      </c>
      <c r="K14" t="s">
        <v>398</v>
      </c>
      <c r="L14" s="12">
        <v>6.0600000000000001E-2</v>
      </c>
    </row>
    <row r="15" spans="1:12" ht="15.75" x14ac:dyDescent="0.3">
      <c r="A15" s="3">
        <v>8</v>
      </c>
      <c r="B15" s="3" t="s">
        <v>1007</v>
      </c>
      <c r="C15" s="3" t="s">
        <v>1008</v>
      </c>
      <c r="D15" s="3" t="s">
        <v>427</v>
      </c>
      <c r="E15" s="5">
        <v>1728</v>
      </c>
      <c r="F15" s="8">
        <v>296.61</v>
      </c>
      <c r="G15" s="12">
        <v>2.0499999999999997E-2</v>
      </c>
      <c r="K15" t="s">
        <v>419</v>
      </c>
      <c r="L15" s="12">
        <v>6.0499999999999998E-2</v>
      </c>
    </row>
    <row r="16" spans="1:12" ht="15.75" x14ac:dyDescent="0.3">
      <c r="A16" s="3">
        <v>9</v>
      </c>
      <c r="B16" s="3" t="s">
        <v>981</v>
      </c>
      <c r="C16" s="3" t="s">
        <v>982</v>
      </c>
      <c r="D16" s="3" t="s">
        <v>654</v>
      </c>
      <c r="E16" s="5">
        <v>97840</v>
      </c>
      <c r="F16" s="8">
        <v>295.27999999999997</v>
      </c>
      <c r="G16" s="12">
        <v>2.0400000000000001E-2</v>
      </c>
      <c r="K16" t="s">
        <v>525</v>
      </c>
      <c r="L16" s="12">
        <v>5.8599999999999999E-2</v>
      </c>
    </row>
    <row r="17" spans="1:12" ht="15.75" x14ac:dyDescent="0.3">
      <c r="A17" s="3">
        <v>10</v>
      </c>
      <c r="B17" s="3" t="s">
        <v>973</v>
      </c>
      <c r="C17" s="3" t="s">
        <v>974</v>
      </c>
      <c r="D17" s="3" t="s">
        <v>398</v>
      </c>
      <c r="E17" s="5">
        <v>20352</v>
      </c>
      <c r="F17" s="8">
        <v>295.22000000000003</v>
      </c>
      <c r="G17" s="12">
        <v>2.0400000000000001E-2</v>
      </c>
      <c r="K17" t="s">
        <v>676</v>
      </c>
      <c r="L17" s="12">
        <v>4.24E-2</v>
      </c>
    </row>
    <row r="18" spans="1:12" ht="15.75" x14ac:dyDescent="0.3">
      <c r="A18" s="3">
        <v>11</v>
      </c>
      <c r="B18" s="3" t="s">
        <v>503</v>
      </c>
      <c r="C18" s="3" t="s">
        <v>504</v>
      </c>
      <c r="D18" s="3" t="s">
        <v>427</v>
      </c>
      <c r="E18" s="5">
        <v>11630</v>
      </c>
      <c r="F18" s="8">
        <v>295.10000000000002</v>
      </c>
      <c r="G18" s="12">
        <v>2.0400000000000001E-2</v>
      </c>
      <c r="K18" t="s">
        <v>687</v>
      </c>
      <c r="L18" s="12">
        <v>3.9300000000000002E-2</v>
      </c>
    </row>
    <row r="19" spans="1:12" ht="15.75" x14ac:dyDescent="0.3">
      <c r="A19" s="3">
        <v>12</v>
      </c>
      <c r="B19" s="3" t="s">
        <v>425</v>
      </c>
      <c r="C19" s="3" t="s">
        <v>426</v>
      </c>
      <c r="D19" s="3" t="s">
        <v>427</v>
      </c>
      <c r="E19" s="5">
        <v>8112</v>
      </c>
      <c r="F19" s="8">
        <v>294.06</v>
      </c>
      <c r="G19" s="12">
        <v>2.0299999999999999E-2</v>
      </c>
      <c r="K19" t="s">
        <v>400</v>
      </c>
      <c r="L19" s="12">
        <v>3.8900000000000004E-2</v>
      </c>
    </row>
    <row r="20" spans="1:12" ht="15.75" x14ac:dyDescent="0.3">
      <c r="A20" s="3">
        <v>13</v>
      </c>
      <c r="B20" s="3" t="s">
        <v>505</v>
      </c>
      <c r="C20" s="3" t="s">
        <v>506</v>
      </c>
      <c r="D20" s="3" t="s">
        <v>412</v>
      </c>
      <c r="E20" s="5">
        <v>8098</v>
      </c>
      <c r="F20" s="8">
        <v>293.37</v>
      </c>
      <c r="G20" s="12">
        <v>2.0299999999999999E-2</v>
      </c>
      <c r="K20" t="s">
        <v>492</v>
      </c>
      <c r="L20" s="12">
        <v>2.0799999999999999E-2</v>
      </c>
    </row>
    <row r="21" spans="1:12" ht="15.75" x14ac:dyDescent="0.3">
      <c r="A21" s="3">
        <v>14</v>
      </c>
      <c r="B21" s="3" t="s">
        <v>989</v>
      </c>
      <c r="C21" s="3" t="s">
        <v>990</v>
      </c>
      <c r="D21" s="3" t="s">
        <v>654</v>
      </c>
      <c r="E21" s="5">
        <v>7979</v>
      </c>
      <c r="F21" s="8">
        <v>292.88</v>
      </c>
      <c r="G21" s="12">
        <v>2.0299999999999999E-2</v>
      </c>
      <c r="K21" t="s">
        <v>438</v>
      </c>
      <c r="L21" s="12">
        <v>2.07E-2</v>
      </c>
    </row>
    <row r="22" spans="1:12" ht="15.75" x14ac:dyDescent="0.3">
      <c r="A22" s="3">
        <v>15</v>
      </c>
      <c r="B22" s="3" t="s">
        <v>452</v>
      </c>
      <c r="C22" s="3" t="s">
        <v>453</v>
      </c>
      <c r="D22" s="3" t="s">
        <v>419</v>
      </c>
      <c r="E22" s="5">
        <v>41886</v>
      </c>
      <c r="F22" s="8">
        <v>291.61</v>
      </c>
      <c r="G22" s="12">
        <v>2.0199999999999999E-2</v>
      </c>
      <c r="K22" t="s">
        <v>659</v>
      </c>
      <c r="L22" s="12">
        <v>2.0099999999999996E-2</v>
      </c>
    </row>
    <row r="23" spans="1:12" ht="15.75" x14ac:dyDescent="0.3">
      <c r="A23" s="3">
        <v>16</v>
      </c>
      <c r="B23" s="3" t="s">
        <v>657</v>
      </c>
      <c r="C23" s="3" t="s">
        <v>658</v>
      </c>
      <c r="D23" s="3" t="s">
        <v>659</v>
      </c>
      <c r="E23" s="5">
        <v>88975</v>
      </c>
      <c r="F23" s="8">
        <v>290.81</v>
      </c>
      <c r="G23" s="12">
        <v>2.0099999999999996E-2</v>
      </c>
      <c r="K23" t="s">
        <v>736</v>
      </c>
      <c r="L23" s="12">
        <v>0.02</v>
      </c>
    </row>
    <row r="24" spans="1:12" ht="15.75" x14ac:dyDescent="0.3">
      <c r="A24" s="3">
        <v>17</v>
      </c>
      <c r="B24" s="3" t="s">
        <v>1005</v>
      </c>
      <c r="C24" s="3" t="s">
        <v>1006</v>
      </c>
      <c r="D24" s="3" t="s">
        <v>427</v>
      </c>
      <c r="E24" s="5">
        <v>45439</v>
      </c>
      <c r="F24" s="8">
        <v>290.31</v>
      </c>
      <c r="G24" s="12">
        <v>2.0099999999999996E-2</v>
      </c>
      <c r="K24" t="s">
        <v>668</v>
      </c>
      <c r="L24" s="12">
        <v>1.9699999999999999E-2</v>
      </c>
    </row>
    <row r="25" spans="1:12" ht="15.75" x14ac:dyDescent="0.3">
      <c r="A25" s="3">
        <v>18</v>
      </c>
      <c r="B25" s="3" t="s">
        <v>692</v>
      </c>
      <c r="C25" s="3" t="s">
        <v>693</v>
      </c>
      <c r="D25" s="3" t="s">
        <v>412</v>
      </c>
      <c r="E25" s="5">
        <v>48525</v>
      </c>
      <c r="F25" s="8">
        <v>290.08</v>
      </c>
      <c r="G25" s="12">
        <v>2.0099999999999996E-2</v>
      </c>
      <c r="K25" t="s">
        <v>911</v>
      </c>
      <c r="L25" s="12">
        <v>1.9699999999999999E-2</v>
      </c>
    </row>
    <row r="26" spans="1:12" ht="15.75" x14ac:dyDescent="0.3">
      <c r="A26" s="3">
        <v>19</v>
      </c>
      <c r="B26" s="3" t="s">
        <v>420</v>
      </c>
      <c r="C26" s="3" t="s">
        <v>421</v>
      </c>
      <c r="D26" s="3" t="s">
        <v>395</v>
      </c>
      <c r="E26" s="5">
        <v>9116</v>
      </c>
      <c r="F26" s="8">
        <v>289.69</v>
      </c>
      <c r="G26" s="12">
        <v>0.02</v>
      </c>
      <c r="K26" t="s">
        <v>430</v>
      </c>
      <c r="L26" s="12">
        <v>1.9699999999999999E-2</v>
      </c>
    </row>
    <row r="27" spans="1:12" ht="15.75" x14ac:dyDescent="0.3">
      <c r="A27" s="3">
        <v>20</v>
      </c>
      <c r="B27" s="3" t="s">
        <v>1120</v>
      </c>
      <c r="C27" s="3" t="s">
        <v>1121</v>
      </c>
      <c r="D27" s="3" t="s">
        <v>395</v>
      </c>
      <c r="E27" s="5">
        <v>69906</v>
      </c>
      <c r="F27" s="8">
        <v>289.52</v>
      </c>
      <c r="G27" s="12">
        <v>0.02</v>
      </c>
      <c r="K27" t="s">
        <v>819</v>
      </c>
      <c r="L27" s="12">
        <v>1.9299999999999998E-2</v>
      </c>
    </row>
    <row r="28" spans="1:12" ht="15.75" x14ac:dyDescent="0.3">
      <c r="A28" s="3">
        <v>21</v>
      </c>
      <c r="B28" s="3" t="s">
        <v>585</v>
      </c>
      <c r="C28" s="3" t="s">
        <v>586</v>
      </c>
      <c r="D28" s="3" t="s">
        <v>412</v>
      </c>
      <c r="E28" s="5">
        <v>35488</v>
      </c>
      <c r="F28" s="8">
        <v>289.26</v>
      </c>
      <c r="G28" s="12">
        <v>0.02</v>
      </c>
      <c r="K28" t="s">
        <v>124</v>
      </c>
      <c r="L28" s="12">
        <v>2.3999999999997357E-3</v>
      </c>
    </row>
    <row r="29" spans="1:12" ht="15.75" x14ac:dyDescent="0.3">
      <c r="A29" s="3">
        <v>22</v>
      </c>
      <c r="B29" s="3" t="s">
        <v>734</v>
      </c>
      <c r="C29" s="3" t="s">
        <v>735</v>
      </c>
      <c r="D29" s="3" t="s">
        <v>736</v>
      </c>
      <c r="E29" s="5">
        <v>20376</v>
      </c>
      <c r="F29" s="8">
        <v>289.12</v>
      </c>
      <c r="G29" s="12">
        <v>0.02</v>
      </c>
    </row>
    <row r="30" spans="1:12" ht="15.75" x14ac:dyDescent="0.3">
      <c r="A30" s="3">
        <v>23</v>
      </c>
      <c r="B30" s="3" t="s">
        <v>685</v>
      </c>
      <c r="C30" s="3" t="s">
        <v>686</v>
      </c>
      <c r="D30" s="3" t="s">
        <v>687</v>
      </c>
      <c r="E30" s="5">
        <v>271244</v>
      </c>
      <c r="F30" s="8">
        <v>289.01</v>
      </c>
      <c r="G30" s="12">
        <v>0.02</v>
      </c>
    </row>
    <row r="31" spans="1:12" ht="15.75" x14ac:dyDescent="0.3">
      <c r="A31" s="3">
        <v>24</v>
      </c>
      <c r="B31" s="3" t="s">
        <v>662</v>
      </c>
      <c r="C31" s="3" t="s">
        <v>663</v>
      </c>
      <c r="D31" s="3" t="s">
        <v>427</v>
      </c>
      <c r="E31" s="5">
        <v>132033</v>
      </c>
      <c r="F31" s="8">
        <v>288.49</v>
      </c>
      <c r="G31" s="12">
        <v>0.02</v>
      </c>
    </row>
    <row r="32" spans="1:12" ht="15.75" x14ac:dyDescent="0.3">
      <c r="A32" s="3">
        <v>25</v>
      </c>
      <c r="B32" s="3" t="s">
        <v>410</v>
      </c>
      <c r="C32" s="3" t="s">
        <v>411</v>
      </c>
      <c r="D32" s="3" t="s">
        <v>412</v>
      </c>
      <c r="E32" s="5">
        <v>6378</v>
      </c>
      <c r="F32" s="8">
        <v>288.02999999999997</v>
      </c>
      <c r="G32" s="12">
        <v>1.9900000000000001E-2</v>
      </c>
    </row>
    <row r="33" spans="1:7" ht="15.75" x14ac:dyDescent="0.3">
      <c r="A33" s="3">
        <v>26</v>
      </c>
      <c r="B33" s="3" t="s">
        <v>404</v>
      </c>
      <c r="C33" s="3" t="s">
        <v>405</v>
      </c>
      <c r="D33" s="3" t="s">
        <v>395</v>
      </c>
      <c r="E33" s="5">
        <v>29192</v>
      </c>
      <c r="F33" s="8">
        <v>286.86</v>
      </c>
      <c r="G33" s="12">
        <v>1.9799999999999998E-2</v>
      </c>
    </row>
    <row r="34" spans="1:7" ht="15.75" x14ac:dyDescent="0.3">
      <c r="A34" s="3">
        <v>27</v>
      </c>
      <c r="B34" s="3" t="s">
        <v>393</v>
      </c>
      <c r="C34" s="3" t="s">
        <v>394</v>
      </c>
      <c r="D34" s="3" t="s">
        <v>395</v>
      </c>
      <c r="E34" s="5">
        <v>20946</v>
      </c>
      <c r="F34" s="8">
        <v>286.55</v>
      </c>
      <c r="G34" s="12">
        <v>1.9799999999999998E-2</v>
      </c>
    </row>
    <row r="35" spans="1:7" ht="15.75" x14ac:dyDescent="0.3">
      <c r="A35" s="3">
        <v>28</v>
      </c>
      <c r="B35" s="3" t="s">
        <v>677</v>
      </c>
      <c r="C35" s="3" t="s">
        <v>678</v>
      </c>
      <c r="D35" s="3" t="s">
        <v>390</v>
      </c>
      <c r="E35" s="5">
        <v>78655</v>
      </c>
      <c r="F35" s="8">
        <v>286.54000000000002</v>
      </c>
      <c r="G35" s="12">
        <v>1.9799999999999998E-2</v>
      </c>
    </row>
    <row r="36" spans="1:7" ht="15.75" x14ac:dyDescent="0.3">
      <c r="A36" s="3">
        <v>29</v>
      </c>
      <c r="B36" s="3" t="s">
        <v>923</v>
      </c>
      <c r="C36" s="3" t="s">
        <v>924</v>
      </c>
      <c r="D36" s="3" t="s">
        <v>395</v>
      </c>
      <c r="E36" s="5">
        <v>28841</v>
      </c>
      <c r="F36" s="8">
        <v>285.94</v>
      </c>
      <c r="G36" s="12">
        <v>1.9799999999999998E-2</v>
      </c>
    </row>
    <row r="37" spans="1:7" ht="15.75" x14ac:dyDescent="0.3">
      <c r="A37" s="3">
        <v>30</v>
      </c>
      <c r="B37" s="3" t="s">
        <v>523</v>
      </c>
      <c r="C37" s="3" t="s">
        <v>524</v>
      </c>
      <c r="D37" s="3" t="s">
        <v>525</v>
      </c>
      <c r="E37" s="5">
        <v>66686</v>
      </c>
      <c r="F37" s="8">
        <v>285.38</v>
      </c>
      <c r="G37" s="12">
        <v>1.9699999999999999E-2</v>
      </c>
    </row>
    <row r="38" spans="1:7" ht="15.75" x14ac:dyDescent="0.3">
      <c r="A38" s="3">
        <v>31</v>
      </c>
      <c r="B38" s="3" t="s">
        <v>391</v>
      </c>
      <c r="C38" s="3" t="s">
        <v>392</v>
      </c>
      <c r="D38" s="3" t="s">
        <v>390</v>
      </c>
      <c r="E38" s="5">
        <v>19092</v>
      </c>
      <c r="F38" s="8">
        <v>285.17</v>
      </c>
      <c r="G38" s="12">
        <v>1.9699999999999999E-2</v>
      </c>
    </row>
    <row r="39" spans="1:7" ht="15.75" x14ac:dyDescent="0.3">
      <c r="A39" s="3">
        <v>32</v>
      </c>
      <c r="B39" s="3" t="s">
        <v>961</v>
      </c>
      <c r="C39" s="3" t="s">
        <v>962</v>
      </c>
      <c r="D39" s="3" t="s">
        <v>668</v>
      </c>
      <c r="E39" s="5">
        <v>40593</v>
      </c>
      <c r="F39" s="8">
        <v>285.13</v>
      </c>
      <c r="G39" s="12">
        <v>1.9699999999999999E-2</v>
      </c>
    </row>
    <row r="40" spans="1:7" ht="15.75" x14ac:dyDescent="0.3">
      <c r="A40" s="3">
        <v>33</v>
      </c>
      <c r="B40" s="3" t="s">
        <v>645</v>
      </c>
      <c r="C40" s="3" t="s">
        <v>646</v>
      </c>
      <c r="D40" s="3" t="s">
        <v>419</v>
      </c>
      <c r="E40" s="5">
        <v>32332</v>
      </c>
      <c r="F40" s="8">
        <v>284.8</v>
      </c>
      <c r="G40" s="12">
        <v>1.9699999999999999E-2</v>
      </c>
    </row>
    <row r="41" spans="1:7" ht="15.75" x14ac:dyDescent="0.3">
      <c r="A41" s="3">
        <v>34</v>
      </c>
      <c r="B41" s="3" t="s">
        <v>428</v>
      </c>
      <c r="C41" s="3" t="s">
        <v>429</v>
      </c>
      <c r="D41" s="3" t="s">
        <v>430</v>
      </c>
      <c r="E41" s="5">
        <v>55023</v>
      </c>
      <c r="F41" s="8">
        <v>284.63</v>
      </c>
      <c r="G41" s="12">
        <v>1.9699999999999999E-2</v>
      </c>
    </row>
    <row r="42" spans="1:7" ht="15.75" x14ac:dyDescent="0.3">
      <c r="A42" s="3">
        <v>35</v>
      </c>
      <c r="B42" s="3" t="s">
        <v>388</v>
      </c>
      <c r="C42" s="3" t="s">
        <v>389</v>
      </c>
      <c r="D42" s="3" t="s">
        <v>390</v>
      </c>
      <c r="E42" s="5">
        <v>48881</v>
      </c>
      <c r="F42" s="8">
        <v>284.54000000000002</v>
      </c>
      <c r="G42" s="12">
        <v>1.9699999999999999E-2</v>
      </c>
    </row>
    <row r="43" spans="1:7" ht="15.75" x14ac:dyDescent="0.3">
      <c r="A43" s="3">
        <v>36</v>
      </c>
      <c r="B43" s="3" t="s">
        <v>1001</v>
      </c>
      <c r="C43" s="3" t="s">
        <v>1002</v>
      </c>
      <c r="D43" s="3" t="s">
        <v>911</v>
      </c>
      <c r="E43" s="5">
        <v>218096</v>
      </c>
      <c r="F43" s="8">
        <v>284.29000000000002</v>
      </c>
      <c r="G43" s="12">
        <v>1.9699999999999999E-2</v>
      </c>
    </row>
    <row r="44" spans="1:7" ht="15.75" x14ac:dyDescent="0.3">
      <c r="A44" s="3">
        <v>37</v>
      </c>
      <c r="B44" s="3" t="s">
        <v>396</v>
      </c>
      <c r="C44" s="3" t="s">
        <v>397</v>
      </c>
      <c r="D44" s="3" t="s">
        <v>398</v>
      </c>
      <c r="E44" s="5">
        <v>4200</v>
      </c>
      <c r="F44" s="8">
        <v>282.99</v>
      </c>
      <c r="G44" s="12">
        <v>1.9599999999999999E-2</v>
      </c>
    </row>
    <row r="45" spans="1:7" ht="15.75" x14ac:dyDescent="0.3">
      <c r="A45" s="3">
        <v>38</v>
      </c>
      <c r="B45" s="3" t="s">
        <v>145</v>
      </c>
      <c r="C45" s="3" t="s">
        <v>814</v>
      </c>
      <c r="D45" s="3" t="s">
        <v>400</v>
      </c>
      <c r="E45" s="5">
        <v>11308</v>
      </c>
      <c r="F45" s="8">
        <v>282.49</v>
      </c>
      <c r="G45" s="12">
        <v>1.95E-2</v>
      </c>
    </row>
    <row r="46" spans="1:7" ht="15.75" x14ac:dyDescent="0.3">
      <c r="A46" s="3">
        <v>39</v>
      </c>
      <c r="B46" s="3" t="s">
        <v>671</v>
      </c>
      <c r="C46" s="3" t="s">
        <v>672</v>
      </c>
      <c r="D46" s="3" t="s">
        <v>654</v>
      </c>
      <c r="E46" s="5">
        <v>4117</v>
      </c>
      <c r="F46" s="8">
        <v>282.39</v>
      </c>
      <c r="G46" s="12">
        <v>1.95E-2</v>
      </c>
    </row>
    <row r="47" spans="1:7" ht="15.75" x14ac:dyDescent="0.3">
      <c r="A47" s="3">
        <v>40</v>
      </c>
      <c r="B47" s="3" t="s">
        <v>211</v>
      </c>
      <c r="C47" s="3" t="s">
        <v>914</v>
      </c>
      <c r="D47" s="3" t="s">
        <v>525</v>
      </c>
      <c r="E47" s="5">
        <v>307350</v>
      </c>
      <c r="F47" s="8">
        <v>282.3</v>
      </c>
      <c r="G47" s="12">
        <v>1.95E-2</v>
      </c>
    </row>
    <row r="48" spans="1:7" ht="15.75" x14ac:dyDescent="0.3">
      <c r="A48" s="3">
        <v>41</v>
      </c>
      <c r="B48" s="3" t="s">
        <v>652</v>
      </c>
      <c r="C48" s="3" t="s">
        <v>653</v>
      </c>
      <c r="D48" s="3" t="s">
        <v>654</v>
      </c>
      <c r="E48" s="5">
        <v>10827</v>
      </c>
      <c r="F48" s="8">
        <v>281.93</v>
      </c>
      <c r="G48" s="12">
        <v>1.95E-2</v>
      </c>
    </row>
    <row r="49" spans="1:7" ht="15.75" x14ac:dyDescent="0.3">
      <c r="A49" s="3">
        <v>42</v>
      </c>
      <c r="B49" s="3" t="s">
        <v>71</v>
      </c>
      <c r="C49" s="3" t="s">
        <v>737</v>
      </c>
      <c r="D49" s="3" t="s">
        <v>525</v>
      </c>
      <c r="E49" s="5">
        <v>14029</v>
      </c>
      <c r="F49" s="8">
        <v>281.01</v>
      </c>
      <c r="G49" s="12">
        <v>1.9400000000000001E-2</v>
      </c>
    </row>
    <row r="50" spans="1:7" ht="15.75" x14ac:dyDescent="0.3">
      <c r="A50" s="3">
        <v>43</v>
      </c>
      <c r="B50" s="3" t="s">
        <v>375</v>
      </c>
      <c r="C50" s="3" t="s">
        <v>399</v>
      </c>
      <c r="D50" s="3" t="s">
        <v>400</v>
      </c>
      <c r="E50" s="5">
        <v>5454</v>
      </c>
      <c r="F50" s="8">
        <v>280.87</v>
      </c>
      <c r="G50" s="12">
        <v>1.9400000000000001E-2</v>
      </c>
    </row>
    <row r="51" spans="1:7" ht="15.75" x14ac:dyDescent="0.3">
      <c r="A51" s="3">
        <v>44</v>
      </c>
      <c r="B51" s="3" t="s">
        <v>991</v>
      </c>
      <c r="C51" s="3" t="s">
        <v>992</v>
      </c>
      <c r="D51" s="3" t="s">
        <v>654</v>
      </c>
      <c r="E51" s="5">
        <v>35289</v>
      </c>
      <c r="F51" s="8">
        <v>280.64</v>
      </c>
      <c r="G51" s="12">
        <v>1.9400000000000001E-2</v>
      </c>
    </row>
    <row r="52" spans="1:7" ht="15.75" x14ac:dyDescent="0.3">
      <c r="A52" s="3">
        <v>45</v>
      </c>
      <c r="B52" s="3" t="s">
        <v>160</v>
      </c>
      <c r="C52" s="3" t="s">
        <v>406</v>
      </c>
      <c r="D52" s="3" t="s">
        <v>390</v>
      </c>
      <c r="E52" s="5">
        <v>40222</v>
      </c>
      <c r="F52" s="8">
        <v>280.52999999999997</v>
      </c>
      <c r="G52" s="12">
        <v>1.9400000000000001E-2</v>
      </c>
    </row>
    <row r="53" spans="1:7" ht="15.75" x14ac:dyDescent="0.3">
      <c r="A53" s="3">
        <v>46</v>
      </c>
      <c r="B53" s="3" t="s">
        <v>817</v>
      </c>
      <c r="C53" s="3" t="s">
        <v>818</v>
      </c>
      <c r="D53" s="3" t="s">
        <v>819</v>
      </c>
      <c r="E53" s="5">
        <v>273903</v>
      </c>
      <c r="F53" s="8">
        <v>279.79000000000002</v>
      </c>
      <c r="G53" s="12">
        <v>1.9299999999999998E-2</v>
      </c>
    </row>
    <row r="54" spans="1:7" ht="15.75" x14ac:dyDescent="0.3">
      <c r="A54" s="3">
        <v>47</v>
      </c>
      <c r="B54" s="3" t="s">
        <v>742</v>
      </c>
      <c r="C54" s="3" t="s">
        <v>743</v>
      </c>
      <c r="D54" s="3" t="s">
        <v>687</v>
      </c>
      <c r="E54" s="5">
        <v>129104</v>
      </c>
      <c r="F54" s="8">
        <v>278.41000000000003</v>
      </c>
      <c r="G54" s="12">
        <v>1.9299999999999998E-2</v>
      </c>
    </row>
    <row r="55" spans="1:7" ht="15.75" x14ac:dyDescent="0.3">
      <c r="A55" s="3">
        <v>48</v>
      </c>
      <c r="B55" s="3" t="s">
        <v>959</v>
      </c>
      <c r="C55" s="3" t="s">
        <v>960</v>
      </c>
      <c r="D55" s="3" t="s">
        <v>390</v>
      </c>
      <c r="E55" s="5">
        <v>29169</v>
      </c>
      <c r="F55" s="8">
        <v>278.39999999999998</v>
      </c>
      <c r="G55" s="12">
        <v>1.9299999999999998E-2</v>
      </c>
    </row>
    <row r="56" spans="1:7" ht="15.75" x14ac:dyDescent="0.3">
      <c r="A56" s="3">
        <v>49</v>
      </c>
      <c r="B56" s="3" t="s">
        <v>413</v>
      </c>
      <c r="C56" s="3" t="s">
        <v>414</v>
      </c>
      <c r="D56" s="3" t="s">
        <v>390</v>
      </c>
      <c r="E56" s="5">
        <v>15848</v>
      </c>
      <c r="F56" s="8">
        <v>277.82</v>
      </c>
      <c r="G56" s="12">
        <v>1.9199999999999998E-2</v>
      </c>
    </row>
    <row r="57" spans="1:7" ht="15.75" x14ac:dyDescent="0.3">
      <c r="A57" s="3">
        <v>50</v>
      </c>
      <c r="B57" s="3" t="s">
        <v>1122</v>
      </c>
      <c r="C57" s="3" t="s">
        <v>1123</v>
      </c>
      <c r="D57" s="3" t="s">
        <v>654</v>
      </c>
      <c r="E57" s="5">
        <v>9497</v>
      </c>
      <c r="F57" s="8">
        <v>276.7</v>
      </c>
      <c r="G57" s="12">
        <v>1.9099999999999999E-2</v>
      </c>
    </row>
    <row r="58" spans="1:7" s="16" customFormat="1" ht="15.75" x14ac:dyDescent="0.3">
      <c r="A58" s="10"/>
      <c r="B58" s="10" t="s">
        <v>16</v>
      </c>
      <c r="C58" s="10"/>
      <c r="D58" s="10"/>
      <c r="E58" s="10"/>
      <c r="F58" s="11">
        <v>14428.51</v>
      </c>
      <c r="G58" s="14">
        <v>0.99760000000000026</v>
      </c>
    </row>
    <row r="59" spans="1:7" s="16" customFormat="1" ht="15.75" x14ac:dyDescent="0.3">
      <c r="A59" s="3"/>
      <c r="B59" s="3"/>
      <c r="C59" s="3"/>
      <c r="D59" s="3"/>
      <c r="E59" s="5"/>
      <c r="F59" s="8"/>
      <c r="G59" s="12"/>
    </row>
    <row r="60" spans="1:7" s="16" customFormat="1" ht="15.75" x14ac:dyDescent="0.3">
      <c r="A60" s="3"/>
      <c r="B60" s="2" t="s">
        <v>1281</v>
      </c>
      <c r="C60" s="3"/>
      <c r="D60" s="3"/>
      <c r="E60" s="5"/>
      <c r="F60" s="8"/>
      <c r="G60" s="12"/>
    </row>
    <row r="61" spans="1:7" ht="15.75" x14ac:dyDescent="0.3">
      <c r="A61" s="3">
        <v>51</v>
      </c>
      <c r="B61" s="3" t="s">
        <v>1124</v>
      </c>
      <c r="C61" s="3" t="s">
        <v>1291</v>
      </c>
      <c r="D61" s="3" t="s">
        <v>390</v>
      </c>
      <c r="E61" s="5">
        <v>315718</v>
      </c>
      <c r="F61" s="8">
        <v>0</v>
      </c>
      <c r="G61" s="12" t="s">
        <v>367</v>
      </c>
    </row>
    <row r="62" spans="1:7" ht="15.75" x14ac:dyDescent="0.3">
      <c r="A62" s="10"/>
      <c r="B62" s="10" t="s">
        <v>16</v>
      </c>
      <c r="C62" s="10"/>
      <c r="D62" s="10"/>
      <c r="E62" s="10"/>
      <c r="F62" s="11">
        <v>0</v>
      </c>
      <c r="G62" s="14" t="s">
        <v>367</v>
      </c>
    </row>
    <row r="64" spans="1:7" ht="15.75" x14ac:dyDescent="0.3">
      <c r="B64" s="2" t="s">
        <v>17</v>
      </c>
    </row>
    <row r="65" spans="1:8" ht="15.75" x14ac:dyDescent="0.3">
      <c r="A65" s="3">
        <v>52</v>
      </c>
      <c r="B65" s="2" t="s">
        <v>115</v>
      </c>
      <c r="F65" s="8">
        <v>48.79</v>
      </c>
      <c r="G65" s="12">
        <v>3.4000000000000002E-3</v>
      </c>
      <c r="H65" s="1">
        <v>44291</v>
      </c>
    </row>
    <row r="66" spans="1:8" ht="15.75" x14ac:dyDescent="0.3">
      <c r="A66" s="10"/>
      <c r="B66" s="10" t="s">
        <v>16</v>
      </c>
      <c r="C66" s="10"/>
      <c r="D66" s="10"/>
      <c r="E66" s="10"/>
      <c r="F66" s="11">
        <v>48.79</v>
      </c>
      <c r="G66" s="14">
        <v>3.4000000000000002E-3</v>
      </c>
    </row>
    <row r="68" spans="1:8" ht="15.75" x14ac:dyDescent="0.3">
      <c r="B68" s="2" t="s">
        <v>116</v>
      </c>
    </row>
    <row r="69" spans="1:8" ht="15.75" x14ac:dyDescent="0.3">
      <c r="A69" s="3"/>
      <c r="B69" s="3" t="s">
        <v>117</v>
      </c>
      <c r="C69" s="3"/>
      <c r="D69" s="5"/>
      <c r="F69" s="8">
        <v>-17.03</v>
      </c>
      <c r="G69" s="12">
        <v>-1E-3</v>
      </c>
    </row>
    <row r="70" spans="1:8" ht="15.75" x14ac:dyDescent="0.3">
      <c r="A70" s="10"/>
      <c r="B70" s="10" t="s">
        <v>16</v>
      </c>
      <c r="C70" s="10"/>
      <c r="D70" s="10"/>
      <c r="E70" s="10"/>
      <c r="F70" s="11">
        <v>-17.03</v>
      </c>
      <c r="G70" s="14">
        <v>-1E-3</v>
      </c>
    </row>
    <row r="72" spans="1:8" ht="15.75" x14ac:dyDescent="0.3">
      <c r="A72" s="7"/>
      <c r="B72" s="7" t="s">
        <v>118</v>
      </c>
      <c r="C72" s="7"/>
      <c r="D72" s="7"/>
      <c r="E72" s="7"/>
      <c r="F72" s="9">
        <v>14460.27</v>
      </c>
      <c r="G72" s="13">
        <v>1.0000000000000004</v>
      </c>
    </row>
    <row r="73" spans="1:8" ht="15.75" x14ac:dyDescent="0.3">
      <c r="A73" s="3" t="s">
        <v>119</v>
      </c>
    </row>
    <row r="74" spans="1:8" ht="15.75" x14ac:dyDescent="0.3">
      <c r="A74" s="4">
        <v>1</v>
      </c>
      <c r="B74" s="4" t="s">
        <v>120</v>
      </c>
    </row>
    <row r="75" spans="1:8" ht="15.75" x14ac:dyDescent="0.3">
      <c r="A75" s="4">
        <v>2</v>
      </c>
      <c r="B75" s="4" t="s">
        <v>370</v>
      </c>
    </row>
    <row r="76" spans="1:8" ht="30" x14ac:dyDescent="0.3">
      <c r="A76" s="4">
        <v>3</v>
      </c>
      <c r="B76" s="4" t="s">
        <v>1280</v>
      </c>
    </row>
    <row r="77" spans="1:8" ht="105" x14ac:dyDescent="0.3">
      <c r="A77" s="4">
        <v>4</v>
      </c>
      <c r="B77" s="4" t="s">
        <v>1125</v>
      </c>
    </row>
    <row r="78" spans="1:8" ht="60" x14ac:dyDescent="0.3">
      <c r="A78" s="4">
        <v>5</v>
      </c>
      <c r="B78" s="4" t="s">
        <v>1126</v>
      </c>
    </row>
  </sheetData>
  <mergeCells count="1">
    <mergeCell ref="B1:F1"/>
  </mergeCells>
  <pageMargins left="0.7" right="0.7" top="0.75" bottom="0.75" header="0.3" footer="0.3"/>
  <pageSetup paperSize="9" orientation="portrait" verticalDpi="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9"/>
  <sheetViews>
    <sheetView workbookViewId="0"/>
  </sheetViews>
  <sheetFormatPr defaultRowHeight="15" x14ac:dyDescent="0.25"/>
  <cols>
    <col min="1" max="1" width="7.140625" bestFit="1" customWidth="1"/>
    <col min="2" max="2" width="52.5703125" bestFit="1" customWidth="1"/>
    <col min="3" max="3" width="19.140625" bestFit="1" customWidth="1"/>
    <col min="4" max="4" width="24.4257812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1127</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388</v>
      </c>
      <c r="C8" s="3" t="s">
        <v>389</v>
      </c>
      <c r="D8" s="3" t="s">
        <v>390</v>
      </c>
      <c r="E8" s="5">
        <v>1225125</v>
      </c>
      <c r="F8" s="8">
        <v>7131.45</v>
      </c>
      <c r="G8" s="12">
        <v>6.1900000000000004E-2</v>
      </c>
      <c r="K8" s="2" t="s">
        <v>122</v>
      </c>
      <c r="L8" s="2" t="s">
        <v>123</v>
      </c>
    </row>
    <row r="9" spans="1:12" ht="15.75" x14ac:dyDescent="0.3">
      <c r="A9" s="3">
        <v>2</v>
      </c>
      <c r="B9" s="3" t="s">
        <v>959</v>
      </c>
      <c r="C9" s="3" t="s">
        <v>960</v>
      </c>
      <c r="D9" s="3" t="s">
        <v>390</v>
      </c>
      <c r="E9" s="5">
        <v>722700</v>
      </c>
      <c r="F9" s="8">
        <v>6897.81</v>
      </c>
      <c r="G9" s="12">
        <v>5.9900000000000002E-2</v>
      </c>
      <c r="K9" t="s">
        <v>15</v>
      </c>
      <c r="L9" s="12">
        <v>0.26700000000000002</v>
      </c>
    </row>
    <row r="10" spans="1:12" ht="15.75" x14ac:dyDescent="0.3">
      <c r="A10" s="3">
        <v>3</v>
      </c>
      <c r="B10" s="3" t="s">
        <v>428</v>
      </c>
      <c r="C10" s="3" t="s">
        <v>429</v>
      </c>
      <c r="D10" s="3" t="s">
        <v>430</v>
      </c>
      <c r="E10" s="5">
        <v>1330869</v>
      </c>
      <c r="F10" s="8">
        <v>6884.59</v>
      </c>
      <c r="G10" s="12">
        <v>5.9800000000000006E-2</v>
      </c>
      <c r="K10" t="s">
        <v>390</v>
      </c>
      <c r="L10" s="12">
        <v>0.19440000000000002</v>
      </c>
    </row>
    <row r="11" spans="1:12" ht="15.75" x14ac:dyDescent="0.3">
      <c r="A11" s="3">
        <v>4</v>
      </c>
      <c r="B11" s="3" t="s">
        <v>971</v>
      </c>
      <c r="C11" s="3" t="s">
        <v>972</v>
      </c>
      <c r="D11" s="3" t="s">
        <v>911</v>
      </c>
      <c r="E11" s="5">
        <v>616000</v>
      </c>
      <c r="F11" s="8">
        <v>6351.88</v>
      </c>
      <c r="G11" s="12">
        <v>5.5199999999999999E-2</v>
      </c>
      <c r="K11" t="s">
        <v>400</v>
      </c>
      <c r="L11" s="12">
        <v>8.5699999999999998E-2</v>
      </c>
    </row>
    <row r="12" spans="1:12" ht="15.75" x14ac:dyDescent="0.3">
      <c r="A12" s="3">
        <v>5</v>
      </c>
      <c r="B12" s="3" t="s">
        <v>145</v>
      </c>
      <c r="C12" s="3" t="s">
        <v>814</v>
      </c>
      <c r="D12" s="3" t="s">
        <v>400</v>
      </c>
      <c r="E12" s="5">
        <v>240600</v>
      </c>
      <c r="F12" s="8">
        <v>6010.43</v>
      </c>
      <c r="G12" s="12">
        <v>5.2199999999999996E-2</v>
      </c>
      <c r="K12" t="s">
        <v>676</v>
      </c>
      <c r="L12" s="12">
        <v>6.2799999999999995E-2</v>
      </c>
    </row>
    <row r="13" spans="1:12" ht="15.75" x14ac:dyDescent="0.3">
      <c r="A13" s="3">
        <v>6</v>
      </c>
      <c r="B13" s="3" t="s">
        <v>71</v>
      </c>
      <c r="C13" s="3" t="s">
        <v>737</v>
      </c>
      <c r="D13" s="3" t="s">
        <v>525</v>
      </c>
      <c r="E13" s="5">
        <v>298750</v>
      </c>
      <c r="F13" s="8">
        <v>5984.26</v>
      </c>
      <c r="G13" s="12">
        <v>5.2000000000000005E-2</v>
      </c>
      <c r="K13" t="s">
        <v>525</v>
      </c>
      <c r="L13" s="12">
        <v>6.2400000000000004E-2</v>
      </c>
    </row>
    <row r="14" spans="1:12" ht="15.75" x14ac:dyDescent="0.3">
      <c r="A14" s="3">
        <v>7</v>
      </c>
      <c r="B14" s="3" t="s">
        <v>722</v>
      </c>
      <c r="C14" s="3" t="s">
        <v>723</v>
      </c>
      <c r="D14" s="3" t="s">
        <v>676</v>
      </c>
      <c r="E14" s="5">
        <v>1315000</v>
      </c>
      <c r="F14" s="8">
        <v>4518.34</v>
      </c>
      <c r="G14" s="12">
        <v>3.9199999999999999E-2</v>
      </c>
      <c r="K14" t="s">
        <v>911</v>
      </c>
      <c r="L14" s="12">
        <v>5.9899999999999995E-2</v>
      </c>
    </row>
    <row r="15" spans="1:12" ht="15.75" x14ac:dyDescent="0.3">
      <c r="A15" s="3">
        <v>8</v>
      </c>
      <c r="B15" s="3" t="s">
        <v>677</v>
      </c>
      <c r="C15" s="3" t="s">
        <v>678</v>
      </c>
      <c r="D15" s="3" t="s">
        <v>390</v>
      </c>
      <c r="E15" s="5">
        <v>783000</v>
      </c>
      <c r="F15" s="8">
        <v>2852.47</v>
      </c>
      <c r="G15" s="12">
        <v>2.4799999999999999E-2</v>
      </c>
      <c r="K15" t="s">
        <v>430</v>
      </c>
      <c r="L15" s="12">
        <v>5.9800000000000006E-2</v>
      </c>
    </row>
    <row r="16" spans="1:12" ht="15.75" x14ac:dyDescent="0.3">
      <c r="A16" s="3">
        <v>9</v>
      </c>
      <c r="B16" s="3" t="s">
        <v>965</v>
      </c>
      <c r="C16" s="3" t="s">
        <v>966</v>
      </c>
      <c r="D16" s="3" t="s">
        <v>412</v>
      </c>
      <c r="E16" s="5">
        <v>284700</v>
      </c>
      <c r="F16" s="8">
        <v>2509.06</v>
      </c>
      <c r="G16" s="12">
        <v>2.18E-2</v>
      </c>
      <c r="K16" t="s">
        <v>395</v>
      </c>
      <c r="L16" s="12">
        <v>3.1899999999999998E-2</v>
      </c>
    </row>
    <row r="17" spans="1:12" ht="15.75" x14ac:dyDescent="0.3">
      <c r="A17" s="3">
        <v>10</v>
      </c>
      <c r="B17" s="3" t="s">
        <v>977</v>
      </c>
      <c r="C17" s="3" t="s">
        <v>978</v>
      </c>
      <c r="D17" s="3" t="s">
        <v>400</v>
      </c>
      <c r="E17" s="5">
        <v>136400</v>
      </c>
      <c r="F17" s="8">
        <v>2391.3000000000002</v>
      </c>
      <c r="G17" s="12">
        <v>2.0799999999999999E-2</v>
      </c>
      <c r="K17" t="s">
        <v>412</v>
      </c>
      <c r="L17" s="12">
        <v>2.98E-2</v>
      </c>
    </row>
    <row r="18" spans="1:12" ht="15.75" x14ac:dyDescent="0.3">
      <c r="A18" s="3">
        <v>11</v>
      </c>
      <c r="B18" s="3" t="s">
        <v>393</v>
      </c>
      <c r="C18" s="3" t="s">
        <v>394</v>
      </c>
      <c r="D18" s="3" t="s">
        <v>395</v>
      </c>
      <c r="E18" s="5">
        <v>145200</v>
      </c>
      <c r="F18" s="8">
        <v>1986.41</v>
      </c>
      <c r="G18" s="12">
        <v>1.7299999999999999E-2</v>
      </c>
      <c r="K18" t="s">
        <v>398</v>
      </c>
      <c r="L18" s="12">
        <v>2.06E-2</v>
      </c>
    </row>
    <row r="19" spans="1:12" ht="15.75" x14ac:dyDescent="0.3">
      <c r="A19" s="3">
        <v>12</v>
      </c>
      <c r="B19" s="3" t="s">
        <v>961</v>
      </c>
      <c r="C19" s="3" t="s">
        <v>962</v>
      </c>
      <c r="D19" s="3" t="s">
        <v>668</v>
      </c>
      <c r="E19" s="5">
        <v>275000</v>
      </c>
      <c r="F19" s="8">
        <v>1931.6</v>
      </c>
      <c r="G19" s="12">
        <v>1.6799999999999999E-2</v>
      </c>
      <c r="K19" t="s">
        <v>719</v>
      </c>
      <c r="L19" s="12">
        <v>1.7399999999999999E-2</v>
      </c>
    </row>
    <row r="20" spans="1:12" ht="15.75" x14ac:dyDescent="0.3">
      <c r="A20" s="3">
        <v>13</v>
      </c>
      <c r="B20" s="3" t="s">
        <v>674</v>
      </c>
      <c r="C20" s="3" t="s">
        <v>675</v>
      </c>
      <c r="D20" s="3" t="s">
        <v>676</v>
      </c>
      <c r="E20" s="5">
        <v>232900</v>
      </c>
      <c r="F20" s="8">
        <v>1890.8</v>
      </c>
      <c r="G20" s="12">
        <v>1.6399999999999998E-2</v>
      </c>
      <c r="K20" t="s">
        <v>668</v>
      </c>
      <c r="L20" s="12">
        <v>1.6799999999999999E-2</v>
      </c>
    </row>
    <row r="21" spans="1:12" ht="15.75" x14ac:dyDescent="0.3">
      <c r="A21" s="3">
        <v>14</v>
      </c>
      <c r="B21" s="3" t="s">
        <v>160</v>
      </c>
      <c r="C21" s="3" t="s">
        <v>406</v>
      </c>
      <c r="D21" s="3" t="s">
        <v>390</v>
      </c>
      <c r="E21" s="5">
        <v>266400</v>
      </c>
      <c r="F21" s="8">
        <v>1858.01</v>
      </c>
      <c r="G21" s="12">
        <v>1.61E-2</v>
      </c>
      <c r="K21" t="s">
        <v>492</v>
      </c>
      <c r="L21" s="12">
        <v>1.1699999999999999E-2</v>
      </c>
    </row>
    <row r="22" spans="1:12" ht="15.75" x14ac:dyDescent="0.3">
      <c r="A22" s="3">
        <v>15</v>
      </c>
      <c r="B22" s="3" t="s">
        <v>973</v>
      </c>
      <c r="C22" s="3" t="s">
        <v>974</v>
      </c>
      <c r="D22" s="3" t="s">
        <v>398</v>
      </c>
      <c r="E22" s="5">
        <v>126350</v>
      </c>
      <c r="F22" s="8">
        <v>1832.77</v>
      </c>
      <c r="G22" s="12">
        <v>1.5900000000000001E-2</v>
      </c>
      <c r="K22" t="s">
        <v>427</v>
      </c>
      <c r="L22" s="12">
        <v>1.15E-2</v>
      </c>
    </row>
    <row r="23" spans="1:12" ht="15.75" x14ac:dyDescent="0.3">
      <c r="A23" s="3">
        <v>16</v>
      </c>
      <c r="B23" s="3" t="s">
        <v>694</v>
      </c>
      <c r="C23" s="3" t="s">
        <v>695</v>
      </c>
      <c r="D23" s="3" t="s">
        <v>390</v>
      </c>
      <c r="E23" s="5">
        <v>2400000</v>
      </c>
      <c r="F23" s="8">
        <v>1819.2</v>
      </c>
      <c r="G23" s="12">
        <v>1.5800000000000002E-2</v>
      </c>
      <c r="K23" t="s">
        <v>687</v>
      </c>
      <c r="L23" s="12">
        <v>8.0000000000000002E-3</v>
      </c>
    </row>
    <row r="24" spans="1:12" ht="15.75" x14ac:dyDescent="0.3">
      <c r="A24" s="3">
        <v>17</v>
      </c>
      <c r="B24" s="3" t="s">
        <v>979</v>
      </c>
      <c r="C24" s="3" t="s">
        <v>980</v>
      </c>
      <c r="D24" s="3" t="s">
        <v>719</v>
      </c>
      <c r="E24" s="5">
        <v>741000</v>
      </c>
      <c r="F24" s="8">
        <v>1505.71</v>
      </c>
      <c r="G24" s="12">
        <v>1.3100000000000001E-2</v>
      </c>
      <c r="K24" t="s">
        <v>654</v>
      </c>
      <c r="L24" s="12">
        <v>7.1999999999999998E-3</v>
      </c>
    </row>
    <row r="25" spans="1:12" ht="15.75" x14ac:dyDescent="0.3">
      <c r="A25" s="3">
        <v>18</v>
      </c>
      <c r="B25" s="3" t="s">
        <v>963</v>
      </c>
      <c r="C25" s="3" t="s">
        <v>964</v>
      </c>
      <c r="D25" s="3" t="s">
        <v>492</v>
      </c>
      <c r="E25" s="5">
        <v>210600</v>
      </c>
      <c r="F25" s="8">
        <v>1351.74</v>
      </c>
      <c r="G25" s="12">
        <v>1.1699999999999999E-2</v>
      </c>
      <c r="K25" t="s">
        <v>736</v>
      </c>
      <c r="L25" s="12">
        <v>5.0000000000000001E-3</v>
      </c>
    </row>
    <row r="26" spans="1:12" ht="15.75" x14ac:dyDescent="0.3">
      <c r="A26" s="3">
        <v>19</v>
      </c>
      <c r="B26" s="3" t="s">
        <v>967</v>
      </c>
      <c r="C26" s="3" t="s">
        <v>968</v>
      </c>
      <c r="D26" s="3" t="s">
        <v>390</v>
      </c>
      <c r="E26" s="5">
        <v>815400</v>
      </c>
      <c r="F26" s="8">
        <v>1241.04</v>
      </c>
      <c r="G26" s="12">
        <v>1.0800000000000001E-2</v>
      </c>
      <c r="K26" t="s">
        <v>435</v>
      </c>
      <c r="L26" s="12">
        <v>4.4000000000000003E-3</v>
      </c>
    </row>
    <row r="27" spans="1:12" ht="15.75" x14ac:dyDescent="0.3">
      <c r="A27" s="3">
        <v>20</v>
      </c>
      <c r="B27" s="3" t="s">
        <v>523</v>
      </c>
      <c r="C27" s="3" t="s">
        <v>524</v>
      </c>
      <c r="D27" s="3" t="s">
        <v>525</v>
      </c>
      <c r="E27" s="5">
        <v>237600</v>
      </c>
      <c r="F27" s="8">
        <v>1016.81</v>
      </c>
      <c r="G27" s="12">
        <v>8.8000000000000005E-3</v>
      </c>
      <c r="K27" t="s">
        <v>409</v>
      </c>
      <c r="L27" s="12">
        <v>3.0000000000000001E-3</v>
      </c>
    </row>
    <row r="28" spans="1:12" ht="15.75" x14ac:dyDescent="0.3">
      <c r="A28" s="3">
        <v>21</v>
      </c>
      <c r="B28" s="3" t="s">
        <v>969</v>
      </c>
      <c r="C28" s="3" t="s">
        <v>970</v>
      </c>
      <c r="D28" s="3" t="s">
        <v>687</v>
      </c>
      <c r="E28" s="5">
        <v>796500</v>
      </c>
      <c r="F28" s="8">
        <v>822.39</v>
      </c>
      <c r="G28" s="12">
        <v>7.0999999999999995E-3</v>
      </c>
      <c r="K28" t="s">
        <v>468</v>
      </c>
      <c r="L28" s="12">
        <v>2.2000000000000001E-3</v>
      </c>
    </row>
    <row r="29" spans="1:12" ht="15.75" x14ac:dyDescent="0.3">
      <c r="A29" s="3">
        <v>22</v>
      </c>
      <c r="B29" s="3" t="s">
        <v>375</v>
      </c>
      <c r="C29" s="3" t="s">
        <v>399</v>
      </c>
      <c r="D29" s="3" t="s">
        <v>400</v>
      </c>
      <c r="E29" s="5">
        <v>14250</v>
      </c>
      <c r="F29" s="8">
        <v>733.85</v>
      </c>
      <c r="G29" s="12">
        <v>6.4000000000000003E-3</v>
      </c>
      <c r="K29" t="s">
        <v>445</v>
      </c>
      <c r="L29" s="12">
        <v>2E-3</v>
      </c>
    </row>
    <row r="30" spans="1:12" ht="15.75" x14ac:dyDescent="0.3">
      <c r="A30" s="3">
        <v>23</v>
      </c>
      <c r="B30" s="3" t="s">
        <v>923</v>
      </c>
      <c r="C30" s="3" t="s">
        <v>924</v>
      </c>
      <c r="D30" s="3" t="s">
        <v>395</v>
      </c>
      <c r="E30" s="5">
        <v>67200</v>
      </c>
      <c r="F30" s="8">
        <v>666.25</v>
      </c>
      <c r="G30" s="12">
        <v>5.7999999999999996E-3</v>
      </c>
      <c r="K30" t="s">
        <v>659</v>
      </c>
      <c r="L30" s="12">
        <v>1.7000000000000001E-3</v>
      </c>
    </row>
    <row r="31" spans="1:12" ht="15.75" x14ac:dyDescent="0.3">
      <c r="A31" s="3">
        <v>24</v>
      </c>
      <c r="B31" s="3" t="s">
        <v>503</v>
      </c>
      <c r="C31" s="3" t="s">
        <v>504</v>
      </c>
      <c r="D31" s="3" t="s">
        <v>427</v>
      </c>
      <c r="E31" s="5">
        <v>25800</v>
      </c>
      <c r="F31" s="8">
        <v>654.65</v>
      </c>
      <c r="G31" s="12">
        <v>5.6999999999999993E-3</v>
      </c>
      <c r="K31" t="s">
        <v>1133</v>
      </c>
      <c r="L31" s="12">
        <v>1.6000000000000001E-3</v>
      </c>
    </row>
    <row r="32" spans="1:12" ht="15.75" x14ac:dyDescent="0.3">
      <c r="A32" s="3">
        <v>25</v>
      </c>
      <c r="B32" s="3" t="s">
        <v>734</v>
      </c>
      <c r="C32" s="3" t="s">
        <v>735</v>
      </c>
      <c r="D32" s="3" t="s">
        <v>736</v>
      </c>
      <c r="E32" s="5">
        <v>40250</v>
      </c>
      <c r="F32" s="8">
        <v>571.11</v>
      </c>
      <c r="G32" s="12">
        <v>5.0000000000000001E-3</v>
      </c>
      <c r="K32" t="s">
        <v>419</v>
      </c>
      <c r="L32" s="12">
        <v>1.2000000000000001E-3</v>
      </c>
    </row>
    <row r="33" spans="1:12" ht="15.75" x14ac:dyDescent="0.3">
      <c r="A33" s="3">
        <v>26</v>
      </c>
      <c r="B33" s="3" t="s">
        <v>420</v>
      </c>
      <c r="C33" s="3" t="s">
        <v>421</v>
      </c>
      <c r="D33" s="3" t="s">
        <v>395</v>
      </c>
      <c r="E33" s="5">
        <v>17700</v>
      </c>
      <c r="F33" s="8">
        <v>562.48</v>
      </c>
      <c r="G33" s="12">
        <v>4.8999999999999998E-3</v>
      </c>
      <c r="K33" t="s">
        <v>465</v>
      </c>
      <c r="L33" s="12">
        <v>8.0000000000000004E-4</v>
      </c>
    </row>
    <row r="34" spans="1:12" ht="15.75" x14ac:dyDescent="0.3">
      <c r="A34" s="3">
        <v>27</v>
      </c>
      <c r="B34" s="3" t="s">
        <v>909</v>
      </c>
      <c r="C34" s="3" t="s">
        <v>910</v>
      </c>
      <c r="D34" s="3" t="s">
        <v>911</v>
      </c>
      <c r="E34" s="5">
        <v>402000</v>
      </c>
      <c r="F34" s="8">
        <v>544.11</v>
      </c>
      <c r="G34" s="12">
        <v>4.6999999999999993E-3</v>
      </c>
      <c r="K34" t="s">
        <v>438</v>
      </c>
      <c r="L34" s="12">
        <v>2.9999999999999997E-4</v>
      </c>
    </row>
    <row r="35" spans="1:12" ht="15.75" x14ac:dyDescent="0.3">
      <c r="A35" s="3">
        <v>28</v>
      </c>
      <c r="B35" s="3" t="s">
        <v>983</v>
      </c>
      <c r="C35" s="3" t="s">
        <v>984</v>
      </c>
      <c r="D35" s="3" t="s">
        <v>435</v>
      </c>
      <c r="E35" s="5">
        <v>178200</v>
      </c>
      <c r="F35" s="8">
        <v>511.52</v>
      </c>
      <c r="G35" s="12">
        <v>4.4000000000000003E-3</v>
      </c>
      <c r="K35" t="s">
        <v>403</v>
      </c>
      <c r="L35" s="12">
        <v>2.0000000000000001E-4</v>
      </c>
    </row>
    <row r="36" spans="1:12" ht="15.75" x14ac:dyDescent="0.3">
      <c r="A36" s="3">
        <v>29</v>
      </c>
      <c r="B36" s="3" t="s">
        <v>717</v>
      </c>
      <c r="C36" s="3" t="s">
        <v>718</v>
      </c>
      <c r="D36" s="3" t="s">
        <v>719</v>
      </c>
      <c r="E36" s="5">
        <v>105000</v>
      </c>
      <c r="F36" s="8">
        <v>493.81</v>
      </c>
      <c r="G36" s="12">
        <v>4.3E-3</v>
      </c>
      <c r="K36" t="s">
        <v>424</v>
      </c>
      <c r="L36" s="12">
        <v>2.0000000000000001E-4</v>
      </c>
    </row>
    <row r="37" spans="1:12" ht="15.75" x14ac:dyDescent="0.3">
      <c r="A37" s="3">
        <v>30</v>
      </c>
      <c r="B37" s="3" t="s">
        <v>19</v>
      </c>
      <c r="C37" s="3" t="s">
        <v>1128</v>
      </c>
      <c r="D37" s="3" t="s">
        <v>390</v>
      </c>
      <c r="E37" s="5">
        <v>620100</v>
      </c>
      <c r="F37" s="8">
        <v>459.49</v>
      </c>
      <c r="G37" s="12">
        <v>4.0000000000000001E-3</v>
      </c>
      <c r="K37" t="s">
        <v>858</v>
      </c>
      <c r="L37" s="12">
        <v>1E-4</v>
      </c>
    </row>
    <row r="38" spans="1:12" ht="15.75" x14ac:dyDescent="0.3">
      <c r="A38" s="3">
        <v>31</v>
      </c>
      <c r="B38" s="3" t="s">
        <v>1120</v>
      </c>
      <c r="C38" s="3" t="s">
        <v>1121</v>
      </c>
      <c r="D38" s="3" t="s">
        <v>395</v>
      </c>
      <c r="E38" s="5">
        <v>108800</v>
      </c>
      <c r="F38" s="8">
        <v>450.6</v>
      </c>
      <c r="G38" s="12">
        <v>3.9000000000000003E-3</v>
      </c>
      <c r="K38" t="s">
        <v>819</v>
      </c>
      <c r="L38" s="12">
        <v>1E-4</v>
      </c>
    </row>
    <row r="39" spans="1:12" ht="15.75" x14ac:dyDescent="0.3">
      <c r="A39" s="3">
        <v>32</v>
      </c>
      <c r="B39" s="3" t="s">
        <v>907</v>
      </c>
      <c r="C39" s="3" t="s">
        <v>908</v>
      </c>
      <c r="D39" s="3" t="s">
        <v>676</v>
      </c>
      <c r="E39" s="5">
        <v>570000</v>
      </c>
      <c r="F39" s="8">
        <v>449.16</v>
      </c>
      <c r="G39" s="12">
        <v>3.9000000000000003E-3</v>
      </c>
      <c r="K39" t="s">
        <v>1013</v>
      </c>
      <c r="L39" s="12">
        <v>-0.70669999999999966</v>
      </c>
    </row>
    <row r="40" spans="1:12" ht="15.75" x14ac:dyDescent="0.3">
      <c r="A40" s="3">
        <v>33</v>
      </c>
      <c r="B40" s="3" t="s">
        <v>688</v>
      </c>
      <c r="C40" s="3" t="s">
        <v>689</v>
      </c>
      <c r="D40" s="3" t="s">
        <v>400</v>
      </c>
      <c r="E40" s="5">
        <v>276000</v>
      </c>
      <c r="F40" s="8">
        <v>411.79</v>
      </c>
      <c r="G40" s="12">
        <v>3.5999999999999999E-3</v>
      </c>
      <c r="K40" t="s">
        <v>124</v>
      </c>
      <c r="L40" s="12">
        <v>0.73699999999999977</v>
      </c>
    </row>
    <row r="41" spans="1:12" ht="15.75" x14ac:dyDescent="0.3">
      <c r="A41" s="3">
        <v>34</v>
      </c>
      <c r="B41" s="3" t="s">
        <v>669</v>
      </c>
      <c r="C41" s="3" t="s">
        <v>670</v>
      </c>
      <c r="D41" s="3" t="s">
        <v>398</v>
      </c>
      <c r="E41" s="5">
        <v>21500</v>
      </c>
      <c r="F41" s="8">
        <v>409.2</v>
      </c>
      <c r="G41" s="12">
        <v>3.5999999999999999E-3</v>
      </c>
    </row>
    <row r="42" spans="1:12" ht="15.75" x14ac:dyDescent="0.3">
      <c r="A42" s="3">
        <v>35</v>
      </c>
      <c r="B42" s="3" t="s">
        <v>912</v>
      </c>
      <c r="C42" s="3" t="s">
        <v>913</v>
      </c>
      <c r="D42" s="3" t="s">
        <v>676</v>
      </c>
      <c r="E42" s="5">
        <v>81000</v>
      </c>
      <c r="F42" s="8">
        <v>379.44</v>
      </c>
      <c r="G42" s="12">
        <v>3.3E-3</v>
      </c>
    </row>
    <row r="43" spans="1:12" ht="15.75" x14ac:dyDescent="0.3">
      <c r="A43" s="3">
        <v>36</v>
      </c>
      <c r="B43" s="3" t="s">
        <v>662</v>
      </c>
      <c r="C43" s="3" t="s">
        <v>663</v>
      </c>
      <c r="D43" s="3" t="s">
        <v>427</v>
      </c>
      <c r="E43" s="5">
        <v>160000</v>
      </c>
      <c r="F43" s="8">
        <v>349.6</v>
      </c>
      <c r="G43" s="12">
        <v>3.0000000000000001E-3</v>
      </c>
    </row>
    <row r="44" spans="1:12" ht="15.75" x14ac:dyDescent="0.3">
      <c r="A44" s="3">
        <v>37</v>
      </c>
      <c r="B44" s="3" t="s">
        <v>810</v>
      </c>
      <c r="C44" s="3" t="s">
        <v>811</v>
      </c>
      <c r="D44" s="3" t="s">
        <v>409</v>
      </c>
      <c r="E44" s="5">
        <v>256200</v>
      </c>
      <c r="F44" s="8">
        <v>347.15</v>
      </c>
      <c r="G44" s="12">
        <v>3.0000000000000001E-3</v>
      </c>
    </row>
    <row r="45" spans="1:12" ht="15.75" x14ac:dyDescent="0.3">
      <c r="A45" s="3">
        <v>38</v>
      </c>
      <c r="B45" s="3" t="s">
        <v>975</v>
      </c>
      <c r="C45" s="3" t="s">
        <v>976</v>
      </c>
      <c r="D45" s="3" t="s">
        <v>400</v>
      </c>
      <c r="E45" s="5">
        <v>18400</v>
      </c>
      <c r="F45" s="8">
        <v>261.7</v>
      </c>
      <c r="G45" s="12">
        <v>2.3E-3</v>
      </c>
    </row>
    <row r="46" spans="1:12" ht="15.75" x14ac:dyDescent="0.3">
      <c r="A46" s="3">
        <v>39</v>
      </c>
      <c r="B46" s="3" t="s">
        <v>466</v>
      </c>
      <c r="C46" s="3" t="s">
        <v>467</v>
      </c>
      <c r="D46" s="3" t="s">
        <v>468</v>
      </c>
      <c r="E46" s="5">
        <v>42000</v>
      </c>
      <c r="F46" s="8">
        <v>250.3</v>
      </c>
      <c r="G46" s="12">
        <v>2.2000000000000001E-3</v>
      </c>
    </row>
    <row r="47" spans="1:12" ht="15.75" x14ac:dyDescent="0.3">
      <c r="A47" s="3">
        <v>40</v>
      </c>
      <c r="B47" s="3" t="s">
        <v>652</v>
      </c>
      <c r="C47" s="3" t="s">
        <v>653</v>
      </c>
      <c r="D47" s="3" t="s">
        <v>654</v>
      </c>
      <c r="E47" s="5">
        <v>9100</v>
      </c>
      <c r="F47" s="8">
        <v>236.96</v>
      </c>
      <c r="G47" s="12">
        <v>2.0999999999999999E-3</v>
      </c>
    </row>
    <row r="48" spans="1:12" ht="15.75" x14ac:dyDescent="0.3">
      <c r="A48" s="3">
        <v>41</v>
      </c>
      <c r="B48" s="3" t="s">
        <v>1129</v>
      </c>
      <c r="C48" s="3" t="s">
        <v>1130</v>
      </c>
      <c r="D48" s="3" t="s">
        <v>412</v>
      </c>
      <c r="E48" s="5">
        <v>75950</v>
      </c>
      <c r="F48" s="8">
        <v>230.47</v>
      </c>
      <c r="G48" s="12">
        <v>2E-3</v>
      </c>
    </row>
    <row r="49" spans="1:7" ht="15.75" x14ac:dyDescent="0.3">
      <c r="A49" s="3">
        <v>42</v>
      </c>
      <c r="B49" s="3" t="s">
        <v>476</v>
      </c>
      <c r="C49" s="3" t="s">
        <v>477</v>
      </c>
      <c r="D49" s="3" t="s">
        <v>445</v>
      </c>
      <c r="E49" s="5">
        <v>112000</v>
      </c>
      <c r="F49" s="8">
        <v>225.62</v>
      </c>
      <c r="G49" s="12">
        <v>2E-3</v>
      </c>
    </row>
    <row r="50" spans="1:7" ht="15.75" x14ac:dyDescent="0.3">
      <c r="A50" s="3">
        <v>43</v>
      </c>
      <c r="B50" s="3" t="s">
        <v>660</v>
      </c>
      <c r="C50" s="3" t="s">
        <v>661</v>
      </c>
      <c r="D50" s="3" t="s">
        <v>412</v>
      </c>
      <c r="E50" s="5">
        <v>22100</v>
      </c>
      <c r="F50" s="8">
        <v>225.52</v>
      </c>
      <c r="G50" s="12">
        <v>2E-3</v>
      </c>
    </row>
    <row r="51" spans="1:7" ht="15.75" x14ac:dyDescent="0.3">
      <c r="A51" s="3">
        <v>44</v>
      </c>
      <c r="B51" s="3" t="s">
        <v>981</v>
      </c>
      <c r="C51" s="3" t="s">
        <v>982</v>
      </c>
      <c r="D51" s="3" t="s">
        <v>654</v>
      </c>
      <c r="E51" s="5">
        <v>68400</v>
      </c>
      <c r="F51" s="8">
        <v>206.43</v>
      </c>
      <c r="G51" s="12">
        <v>1.8E-3</v>
      </c>
    </row>
    <row r="52" spans="1:7" ht="15.75" x14ac:dyDescent="0.3">
      <c r="A52" s="3">
        <v>45</v>
      </c>
      <c r="B52" s="3" t="s">
        <v>657</v>
      </c>
      <c r="C52" s="3" t="s">
        <v>658</v>
      </c>
      <c r="D52" s="3" t="s">
        <v>659</v>
      </c>
      <c r="E52" s="5">
        <v>60200</v>
      </c>
      <c r="F52" s="8">
        <v>196.76</v>
      </c>
      <c r="G52" s="12">
        <v>1.7000000000000001E-3</v>
      </c>
    </row>
    <row r="53" spans="1:7" ht="15.75" x14ac:dyDescent="0.3">
      <c r="A53" s="3">
        <v>46</v>
      </c>
      <c r="B53" s="3" t="s">
        <v>1131</v>
      </c>
      <c r="C53" s="3" t="s">
        <v>1132</v>
      </c>
      <c r="D53" s="3" t="s">
        <v>1133</v>
      </c>
      <c r="E53" s="5">
        <v>7000</v>
      </c>
      <c r="F53" s="8">
        <v>185.77</v>
      </c>
      <c r="G53" s="12">
        <v>1.6000000000000001E-3</v>
      </c>
    </row>
    <row r="54" spans="1:7" ht="15.75" x14ac:dyDescent="0.3">
      <c r="A54" s="3">
        <v>47</v>
      </c>
      <c r="B54" s="3" t="s">
        <v>768</v>
      </c>
      <c r="C54" s="3" t="s">
        <v>769</v>
      </c>
      <c r="D54" s="3" t="s">
        <v>525</v>
      </c>
      <c r="E54" s="5">
        <v>78300</v>
      </c>
      <c r="F54" s="8">
        <v>183.61</v>
      </c>
      <c r="G54" s="12">
        <v>1.6000000000000001E-3</v>
      </c>
    </row>
    <row r="55" spans="1:7" ht="15.75" x14ac:dyDescent="0.3">
      <c r="A55" s="3">
        <v>48</v>
      </c>
      <c r="B55" s="3" t="s">
        <v>987</v>
      </c>
      <c r="C55" s="3" t="s">
        <v>988</v>
      </c>
      <c r="D55" s="3" t="s">
        <v>427</v>
      </c>
      <c r="E55" s="5">
        <v>30000</v>
      </c>
      <c r="F55" s="8">
        <v>166.91</v>
      </c>
      <c r="G55" s="12">
        <v>1.4000000000000002E-3</v>
      </c>
    </row>
    <row r="56" spans="1:7" ht="15.75" x14ac:dyDescent="0.3">
      <c r="A56" s="3">
        <v>49</v>
      </c>
      <c r="B56" s="3" t="s">
        <v>692</v>
      </c>
      <c r="C56" s="3" t="s">
        <v>693</v>
      </c>
      <c r="D56" s="3" t="s">
        <v>412</v>
      </c>
      <c r="E56" s="5">
        <v>26600</v>
      </c>
      <c r="F56" s="8">
        <v>159.01</v>
      </c>
      <c r="G56" s="12">
        <v>1.4000000000000002E-3</v>
      </c>
    </row>
    <row r="57" spans="1:7" ht="15.75" x14ac:dyDescent="0.3">
      <c r="A57" s="3">
        <v>50</v>
      </c>
      <c r="B57" s="3" t="s">
        <v>671</v>
      </c>
      <c r="C57" s="3" t="s">
        <v>672</v>
      </c>
      <c r="D57" s="3" t="s">
        <v>654</v>
      </c>
      <c r="E57" s="5">
        <v>2200</v>
      </c>
      <c r="F57" s="8">
        <v>150.9</v>
      </c>
      <c r="G57" s="12">
        <v>1.2999999999999999E-3</v>
      </c>
    </row>
    <row r="58" spans="1:7" ht="15.75" x14ac:dyDescent="0.3">
      <c r="A58" s="3">
        <v>51</v>
      </c>
      <c r="B58" s="3" t="s">
        <v>1106</v>
      </c>
      <c r="C58" s="3" t="s">
        <v>1107</v>
      </c>
      <c r="D58" s="3" t="s">
        <v>390</v>
      </c>
      <c r="E58" s="5">
        <v>37800</v>
      </c>
      <c r="F58" s="8">
        <v>128.1</v>
      </c>
      <c r="G58" s="12">
        <v>1.1000000000000001E-3</v>
      </c>
    </row>
    <row r="59" spans="1:7" ht="15.75" x14ac:dyDescent="0.3">
      <c r="A59" s="3">
        <v>52</v>
      </c>
      <c r="B59" s="3" t="s">
        <v>410</v>
      </c>
      <c r="C59" s="3" t="s">
        <v>411</v>
      </c>
      <c r="D59" s="3" t="s">
        <v>412</v>
      </c>
      <c r="E59" s="5">
        <v>2500</v>
      </c>
      <c r="F59" s="8">
        <v>112.9</v>
      </c>
      <c r="G59" s="12">
        <v>1E-3</v>
      </c>
    </row>
    <row r="60" spans="1:7" ht="15.75" x14ac:dyDescent="0.3">
      <c r="A60" s="3">
        <v>53</v>
      </c>
      <c r="B60" s="3" t="s">
        <v>989</v>
      </c>
      <c r="C60" s="3" t="s">
        <v>990</v>
      </c>
      <c r="D60" s="3" t="s">
        <v>654</v>
      </c>
      <c r="E60" s="5">
        <v>2750</v>
      </c>
      <c r="F60" s="8">
        <v>100.94</v>
      </c>
      <c r="G60" s="12">
        <v>8.9999999999999998E-4</v>
      </c>
    </row>
    <row r="61" spans="1:7" ht="15.75" x14ac:dyDescent="0.3">
      <c r="A61" s="3">
        <v>54</v>
      </c>
      <c r="B61" s="3" t="s">
        <v>742</v>
      </c>
      <c r="C61" s="3" t="s">
        <v>743</v>
      </c>
      <c r="D61" s="3" t="s">
        <v>687</v>
      </c>
      <c r="E61" s="5">
        <v>44000</v>
      </c>
      <c r="F61" s="8">
        <v>94.89</v>
      </c>
      <c r="G61" s="12">
        <v>8.0000000000000004E-4</v>
      </c>
    </row>
    <row r="62" spans="1:7" ht="15.75" x14ac:dyDescent="0.3">
      <c r="A62" s="3">
        <v>55</v>
      </c>
      <c r="B62" s="3" t="s">
        <v>463</v>
      </c>
      <c r="C62" s="3" t="s">
        <v>464</v>
      </c>
      <c r="D62" s="3" t="s">
        <v>465</v>
      </c>
      <c r="E62" s="5">
        <v>3200</v>
      </c>
      <c r="F62" s="8">
        <v>93.41</v>
      </c>
      <c r="G62" s="12">
        <v>8.0000000000000004E-4</v>
      </c>
    </row>
    <row r="63" spans="1:7" ht="15.75" x14ac:dyDescent="0.3">
      <c r="A63" s="3">
        <v>56</v>
      </c>
      <c r="B63" s="3" t="s">
        <v>991</v>
      </c>
      <c r="C63" s="3" t="s">
        <v>992</v>
      </c>
      <c r="D63" s="3" t="s">
        <v>654</v>
      </c>
      <c r="E63" s="5">
        <v>11200</v>
      </c>
      <c r="F63" s="8">
        <v>89.07</v>
      </c>
      <c r="G63" s="12">
        <v>8.0000000000000004E-4</v>
      </c>
    </row>
    <row r="64" spans="1:7" ht="15.75" x14ac:dyDescent="0.3">
      <c r="A64" s="3">
        <v>57</v>
      </c>
      <c r="B64" s="3" t="s">
        <v>1005</v>
      </c>
      <c r="C64" s="3" t="s">
        <v>1006</v>
      </c>
      <c r="D64" s="3" t="s">
        <v>427</v>
      </c>
      <c r="E64" s="5">
        <v>13500</v>
      </c>
      <c r="F64" s="8">
        <v>86.25</v>
      </c>
      <c r="G64" s="12">
        <v>7.000000000000001E-4</v>
      </c>
    </row>
    <row r="65" spans="1:7" ht="15.75" x14ac:dyDescent="0.3">
      <c r="A65" s="3">
        <v>58</v>
      </c>
      <c r="B65" s="3" t="s">
        <v>456</v>
      </c>
      <c r="C65" s="3" t="s">
        <v>457</v>
      </c>
      <c r="D65" s="3" t="s">
        <v>419</v>
      </c>
      <c r="E65" s="5">
        <v>9100</v>
      </c>
      <c r="F65" s="8">
        <v>78.209999999999994</v>
      </c>
      <c r="G65" s="12">
        <v>7.000000000000001E-4</v>
      </c>
    </row>
    <row r="66" spans="1:7" ht="15.75" x14ac:dyDescent="0.3">
      <c r="A66" s="3">
        <v>59</v>
      </c>
      <c r="B66" s="3" t="s">
        <v>724</v>
      </c>
      <c r="C66" s="3" t="s">
        <v>725</v>
      </c>
      <c r="D66" s="3" t="s">
        <v>412</v>
      </c>
      <c r="E66" s="5">
        <v>7700</v>
      </c>
      <c r="F66" s="8">
        <v>74.3</v>
      </c>
      <c r="G66" s="12">
        <v>5.9999999999999995E-4</v>
      </c>
    </row>
    <row r="67" spans="1:7" ht="15.75" x14ac:dyDescent="0.3">
      <c r="A67" s="3">
        <v>60</v>
      </c>
      <c r="B67" s="3" t="s">
        <v>396</v>
      </c>
      <c r="C67" s="3" t="s">
        <v>397</v>
      </c>
      <c r="D67" s="3" t="s">
        <v>398</v>
      </c>
      <c r="E67" s="5">
        <v>1000</v>
      </c>
      <c r="F67" s="8">
        <v>67.38</v>
      </c>
      <c r="G67" s="12">
        <v>5.9999999999999995E-4</v>
      </c>
    </row>
    <row r="68" spans="1:7" ht="15.75" x14ac:dyDescent="0.3">
      <c r="A68" s="3">
        <v>61</v>
      </c>
      <c r="B68" s="3" t="s">
        <v>1134</v>
      </c>
      <c r="C68" s="3" t="s">
        <v>1135</v>
      </c>
      <c r="D68" s="3" t="s">
        <v>398</v>
      </c>
      <c r="E68" s="5">
        <v>18000</v>
      </c>
      <c r="F68" s="8">
        <v>55.59</v>
      </c>
      <c r="G68" s="12">
        <v>5.0000000000000001E-4</v>
      </c>
    </row>
    <row r="69" spans="1:7" ht="15.75" x14ac:dyDescent="0.3">
      <c r="A69" s="3">
        <v>62</v>
      </c>
      <c r="B69" s="3" t="s">
        <v>585</v>
      </c>
      <c r="C69" s="3" t="s">
        <v>586</v>
      </c>
      <c r="D69" s="3" t="s">
        <v>412</v>
      </c>
      <c r="E69" s="5">
        <v>6500</v>
      </c>
      <c r="F69" s="8">
        <v>52.98</v>
      </c>
      <c r="G69" s="12">
        <v>5.0000000000000001E-4</v>
      </c>
    </row>
    <row r="70" spans="1:7" ht="15.75" x14ac:dyDescent="0.3">
      <c r="A70" s="3">
        <v>63</v>
      </c>
      <c r="B70" s="3" t="s">
        <v>995</v>
      </c>
      <c r="C70" s="3" t="s">
        <v>996</v>
      </c>
      <c r="D70" s="3" t="s">
        <v>427</v>
      </c>
      <c r="E70" s="5">
        <v>6600</v>
      </c>
      <c r="F70" s="8">
        <v>50.49</v>
      </c>
      <c r="G70" s="12">
        <v>4.0000000000000002E-4</v>
      </c>
    </row>
    <row r="71" spans="1:7" ht="15.75" x14ac:dyDescent="0.3">
      <c r="A71" s="3">
        <v>64</v>
      </c>
      <c r="B71" s="3" t="s">
        <v>417</v>
      </c>
      <c r="C71" s="3" t="s">
        <v>418</v>
      </c>
      <c r="D71" s="3" t="s">
        <v>419</v>
      </c>
      <c r="E71" s="5">
        <v>500</v>
      </c>
      <c r="F71" s="8">
        <v>48.34</v>
      </c>
      <c r="G71" s="12">
        <v>4.0000000000000002E-4</v>
      </c>
    </row>
    <row r="72" spans="1:7" ht="15.75" x14ac:dyDescent="0.3">
      <c r="A72" s="3">
        <v>65</v>
      </c>
      <c r="B72" s="3" t="s">
        <v>1136</v>
      </c>
      <c r="C72" s="3" t="s">
        <v>1137</v>
      </c>
      <c r="D72" s="3" t="s">
        <v>400</v>
      </c>
      <c r="E72" s="5">
        <v>44620</v>
      </c>
      <c r="F72" s="8">
        <v>42.77</v>
      </c>
      <c r="G72" s="12">
        <v>4.0000000000000002E-4</v>
      </c>
    </row>
    <row r="73" spans="1:7" ht="15.75" x14ac:dyDescent="0.3">
      <c r="A73" s="3">
        <v>66</v>
      </c>
      <c r="B73" s="3" t="s">
        <v>1009</v>
      </c>
      <c r="C73" s="3" t="s">
        <v>1010</v>
      </c>
      <c r="D73" s="3" t="s">
        <v>412</v>
      </c>
      <c r="E73" s="5">
        <v>8050</v>
      </c>
      <c r="F73" s="8">
        <v>37.409999999999997</v>
      </c>
      <c r="G73" s="12">
        <v>2.9999999999999997E-4</v>
      </c>
    </row>
    <row r="74" spans="1:7" ht="15.75" x14ac:dyDescent="0.3">
      <c r="A74" s="3">
        <v>67</v>
      </c>
      <c r="B74" s="3" t="s">
        <v>643</v>
      </c>
      <c r="C74" s="3" t="s">
        <v>644</v>
      </c>
      <c r="D74" s="3" t="s">
        <v>438</v>
      </c>
      <c r="E74" s="5">
        <v>2250</v>
      </c>
      <c r="F74" s="8">
        <v>35.06</v>
      </c>
      <c r="G74" s="12">
        <v>2.9999999999999997E-4</v>
      </c>
    </row>
    <row r="75" spans="1:7" ht="15.75" x14ac:dyDescent="0.3">
      <c r="A75" s="3">
        <v>68</v>
      </c>
      <c r="B75" s="3" t="s">
        <v>985</v>
      </c>
      <c r="C75" s="3" t="s">
        <v>986</v>
      </c>
      <c r="D75" s="3" t="s">
        <v>427</v>
      </c>
      <c r="E75" s="5">
        <v>6250</v>
      </c>
      <c r="F75" s="8">
        <v>33.78</v>
      </c>
      <c r="G75" s="12">
        <v>2.9999999999999997E-4</v>
      </c>
    </row>
    <row r="76" spans="1:7" ht="15.75" x14ac:dyDescent="0.3">
      <c r="A76" s="3">
        <v>69</v>
      </c>
      <c r="B76" s="3" t="s">
        <v>1003</v>
      </c>
      <c r="C76" s="3" t="s">
        <v>1004</v>
      </c>
      <c r="D76" s="3" t="s">
        <v>654</v>
      </c>
      <c r="E76" s="5">
        <v>27000</v>
      </c>
      <c r="F76" s="8">
        <v>30.64</v>
      </c>
      <c r="G76" s="12">
        <v>2.9999999999999997E-4</v>
      </c>
    </row>
    <row r="77" spans="1:7" ht="15.75" x14ac:dyDescent="0.3">
      <c r="A77" s="3">
        <v>70</v>
      </c>
      <c r="B77" s="3" t="s">
        <v>439</v>
      </c>
      <c r="C77" s="3" t="s">
        <v>440</v>
      </c>
      <c r="D77" s="3" t="s">
        <v>424</v>
      </c>
      <c r="E77" s="5">
        <v>2125</v>
      </c>
      <c r="F77" s="8">
        <v>28</v>
      </c>
      <c r="G77" s="12">
        <v>2.0000000000000001E-4</v>
      </c>
    </row>
    <row r="78" spans="1:7" ht="15.75" x14ac:dyDescent="0.3">
      <c r="A78" s="3">
        <v>71</v>
      </c>
      <c r="B78" s="3" t="s">
        <v>1138</v>
      </c>
      <c r="C78" s="3" t="s">
        <v>1139</v>
      </c>
      <c r="D78" s="3" t="s">
        <v>403</v>
      </c>
      <c r="E78" s="5">
        <v>500</v>
      </c>
      <c r="F78" s="8">
        <v>21.4</v>
      </c>
      <c r="G78" s="12">
        <v>2.0000000000000001E-4</v>
      </c>
    </row>
    <row r="79" spans="1:7" ht="15.75" x14ac:dyDescent="0.3">
      <c r="A79" s="3">
        <v>72</v>
      </c>
      <c r="B79" s="3" t="s">
        <v>1140</v>
      </c>
      <c r="C79" s="3" t="s">
        <v>1141</v>
      </c>
      <c r="D79" s="3" t="s">
        <v>412</v>
      </c>
      <c r="E79" s="5">
        <v>4400</v>
      </c>
      <c r="F79" s="8">
        <v>19.399999999999999</v>
      </c>
      <c r="G79" s="12">
        <v>2.0000000000000001E-4</v>
      </c>
    </row>
    <row r="80" spans="1:7" ht="15.75" x14ac:dyDescent="0.3">
      <c r="A80" s="3">
        <v>73</v>
      </c>
      <c r="B80" s="3" t="s">
        <v>1142</v>
      </c>
      <c r="C80" s="3" t="s">
        <v>1143</v>
      </c>
      <c r="D80" s="3" t="s">
        <v>858</v>
      </c>
      <c r="E80" s="5">
        <v>500</v>
      </c>
      <c r="F80" s="8">
        <v>14.51</v>
      </c>
      <c r="G80" s="12">
        <v>1E-4</v>
      </c>
    </row>
    <row r="81" spans="1:8" ht="15.75" x14ac:dyDescent="0.3">
      <c r="A81" s="3">
        <v>74</v>
      </c>
      <c r="B81" s="3" t="s">
        <v>817</v>
      </c>
      <c r="C81" s="3" t="s">
        <v>818</v>
      </c>
      <c r="D81" s="3" t="s">
        <v>819</v>
      </c>
      <c r="E81" s="5">
        <v>7700</v>
      </c>
      <c r="F81" s="8">
        <v>7.87</v>
      </c>
      <c r="G81" s="12">
        <v>1E-4</v>
      </c>
    </row>
    <row r="82" spans="1:8" ht="15.75" x14ac:dyDescent="0.3">
      <c r="A82" s="3">
        <v>75</v>
      </c>
      <c r="B82" s="3" t="s">
        <v>441</v>
      </c>
      <c r="C82" s="3" t="s">
        <v>442</v>
      </c>
      <c r="D82" s="3" t="s">
        <v>419</v>
      </c>
      <c r="E82" s="5">
        <v>425</v>
      </c>
      <c r="F82" s="8">
        <v>6.09</v>
      </c>
      <c r="G82" s="12">
        <v>1E-4</v>
      </c>
    </row>
    <row r="83" spans="1:8" ht="15.75" x14ac:dyDescent="0.3">
      <c r="A83" s="3">
        <v>76</v>
      </c>
      <c r="B83" s="3" t="s">
        <v>685</v>
      </c>
      <c r="C83" s="3" t="s">
        <v>686</v>
      </c>
      <c r="D83" s="3" t="s">
        <v>687</v>
      </c>
      <c r="E83" s="5">
        <v>5700</v>
      </c>
      <c r="F83" s="8">
        <v>6.07</v>
      </c>
      <c r="G83" s="12">
        <v>1E-4</v>
      </c>
    </row>
    <row r="84" spans="1:8" ht="15.75" x14ac:dyDescent="0.3">
      <c r="A84" s="10"/>
      <c r="B84" s="10" t="s">
        <v>16</v>
      </c>
      <c r="C84" s="10"/>
      <c r="D84" s="10"/>
      <c r="E84" s="10"/>
      <c r="F84" s="11">
        <v>80878.09</v>
      </c>
      <c r="G84" s="14">
        <v>0.70269999999999999</v>
      </c>
    </row>
    <row r="86" spans="1:8" ht="15.75" x14ac:dyDescent="0.3">
      <c r="B86" s="2" t="s">
        <v>1011</v>
      </c>
    </row>
    <row r="87" spans="1:8" ht="15.75" x14ac:dyDescent="0.3">
      <c r="A87" s="3">
        <v>77</v>
      </c>
      <c r="B87" s="3" t="s">
        <v>1144</v>
      </c>
      <c r="C87" s="3"/>
      <c r="D87" s="3" t="s">
        <v>1013</v>
      </c>
      <c r="E87" s="5">
        <v>-5700</v>
      </c>
      <c r="F87" s="8">
        <v>-6.1</v>
      </c>
      <c r="G87" s="12" t="s">
        <v>367</v>
      </c>
      <c r="H87" s="1">
        <v>44315</v>
      </c>
    </row>
    <row r="88" spans="1:8" ht="15.75" x14ac:dyDescent="0.3">
      <c r="A88" s="3">
        <v>78</v>
      </c>
      <c r="B88" s="3" t="s">
        <v>1023</v>
      </c>
      <c r="C88" s="3"/>
      <c r="D88" s="3" t="s">
        <v>1013</v>
      </c>
      <c r="E88" s="5">
        <v>-425</v>
      </c>
      <c r="F88" s="8">
        <v>-6.13</v>
      </c>
      <c r="G88" s="12" t="s">
        <v>367</v>
      </c>
      <c r="H88" s="1">
        <v>44315</v>
      </c>
    </row>
    <row r="89" spans="1:8" ht="15.75" x14ac:dyDescent="0.3">
      <c r="A89" s="3">
        <v>79</v>
      </c>
      <c r="B89" s="3" t="s">
        <v>1040</v>
      </c>
      <c r="C89" s="3"/>
      <c r="D89" s="3" t="s">
        <v>1013</v>
      </c>
      <c r="E89" s="5">
        <v>-7700</v>
      </c>
      <c r="F89" s="8">
        <v>-7.93</v>
      </c>
      <c r="G89" s="12" t="s">
        <v>367</v>
      </c>
      <c r="H89" s="1">
        <v>44315</v>
      </c>
    </row>
    <row r="90" spans="1:8" ht="15.75" x14ac:dyDescent="0.3">
      <c r="A90" s="3">
        <v>80</v>
      </c>
      <c r="B90" s="3" t="s">
        <v>1145</v>
      </c>
      <c r="C90" s="3"/>
      <c r="D90" s="3" t="s">
        <v>1013</v>
      </c>
      <c r="E90" s="5">
        <v>-500</v>
      </c>
      <c r="F90" s="8">
        <v>-14.61</v>
      </c>
      <c r="G90" s="12" t="s">
        <v>367</v>
      </c>
      <c r="H90" s="1">
        <v>44315</v>
      </c>
    </row>
    <row r="91" spans="1:8" ht="15.75" x14ac:dyDescent="0.3">
      <c r="A91" s="3">
        <v>81</v>
      </c>
      <c r="B91" s="3" t="s">
        <v>1146</v>
      </c>
      <c r="C91" s="3"/>
      <c r="D91" s="3" t="s">
        <v>1013</v>
      </c>
      <c r="E91" s="5">
        <v>-4400</v>
      </c>
      <c r="F91" s="8">
        <v>-19.510000000000002</v>
      </c>
      <c r="G91" s="12">
        <v>-2.0000000000000001E-4</v>
      </c>
      <c r="H91" s="1">
        <v>44315</v>
      </c>
    </row>
    <row r="92" spans="1:8" ht="15.75" x14ac:dyDescent="0.3">
      <c r="A92" s="3">
        <v>82</v>
      </c>
      <c r="B92" s="3" t="s">
        <v>1147</v>
      </c>
      <c r="C92" s="3"/>
      <c r="D92" s="3" t="s">
        <v>1013</v>
      </c>
      <c r="E92" s="5">
        <v>-500</v>
      </c>
      <c r="F92" s="8">
        <v>-21.49</v>
      </c>
      <c r="G92" s="12">
        <v>-2.0000000000000001E-4</v>
      </c>
      <c r="H92" s="1">
        <v>44315</v>
      </c>
    </row>
    <row r="93" spans="1:8" ht="15.75" x14ac:dyDescent="0.3">
      <c r="A93" s="3">
        <v>83</v>
      </c>
      <c r="B93" s="3" t="s">
        <v>1148</v>
      </c>
      <c r="C93" s="3"/>
      <c r="D93" s="3" t="s">
        <v>1013</v>
      </c>
      <c r="E93" s="5">
        <v>-2125</v>
      </c>
      <c r="F93" s="8">
        <v>-28.19</v>
      </c>
      <c r="G93" s="12">
        <v>-2.0000000000000001E-4</v>
      </c>
      <c r="H93" s="1">
        <v>44315</v>
      </c>
    </row>
    <row r="94" spans="1:8" ht="15.75" x14ac:dyDescent="0.3">
      <c r="A94" s="3">
        <v>84</v>
      </c>
      <c r="B94" s="3" t="s">
        <v>1018</v>
      </c>
      <c r="C94" s="3"/>
      <c r="D94" s="3" t="s">
        <v>1013</v>
      </c>
      <c r="E94" s="5">
        <v>-27000</v>
      </c>
      <c r="F94" s="8">
        <v>-30.86</v>
      </c>
      <c r="G94" s="12">
        <v>-2.9999999999999997E-4</v>
      </c>
      <c r="H94" s="1">
        <v>44315</v>
      </c>
    </row>
    <row r="95" spans="1:8" ht="15.75" x14ac:dyDescent="0.3">
      <c r="A95" s="3">
        <v>85</v>
      </c>
      <c r="B95" s="3" t="s">
        <v>1053</v>
      </c>
      <c r="C95" s="3"/>
      <c r="D95" s="3" t="s">
        <v>1013</v>
      </c>
      <c r="E95" s="5">
        <v>-6250</v>
      </c>
      <c r="F95" s="8">
        <v>-34.020000000000003</v>
      </c>
      <c r="G95" s="12">
        <v>-2.9999999999999997E-4</v>
      </c>
      <c r="H95" s="1">
        <v>44315</v>
      </c>
    </row>
    <row r="96" spans="1:8" ht="15.75" x14ac:dyDescent="0.3">
      <c r="A96" s="3">
        <v>86</v>
      </c>
      <c r="B96" s="3" t="s">
        <v>1022</v>
      </c>
      <c r="C96" s="3"/>
      <c r="D96" s="3" t="s">
        <v>1013</v>
      </c>
      <c r="E96" s="5">
        <v>-2250</v>
      </c>
      <c r="F96" s="8">
        <v>-35.21</v>
      </c>
      <c r="G96" s="12">
        <v>-2.9999999999999997E-4</v>
      </c>
      <c r="H96" s="1">
        <v>44315</v>
      </c>
    </row>
    <row r="97" spans="1:8" ht="15.75" x14ac:dyDescent="0.3">
      <c r="A97" s="3">
        <v>87</v>
      </c>
      <c r="B97" s="3" t="s">
        <v>1014</v>
      </c>
      <c r="C97" s="3"/>
      <c r="D97" s="3" t="s">
        <v>1013</v>
      </c>
      <c r="E97" s="5">
        <v>-8050</v>
      </c>
      <c r="F97" s="8">
        <v>-37.68</v>
      </c>
      <c r="G97" s="12">
        <v>-2.9999999999999997E-4</v>
      </c>
      <c r="H97" s="1">
        <v>44315</v>
      </c>
    </row>
    <row r="98" spans="1:8" ht="15.75" x14ac:dyDescent="0.3">
      <c r="A98" s="3">
        <v>88</v>
      </c>
      <c r="B98" s="3" t="s">
        <v>1149</v>
      </c>
      <c r="C98" s="3"/>
      <c r="D98" s="3" t="s">
        <v>1013</v>
      </c>
      <c r="E98" s="5">
        <v>-44620</v>
      </c>
      <c r="F98" s="8">
        <v>-43.06</v>
      </c>
      <c r="G98" s="12">
        <v>-4.0000000000000002E-4</v>
      </c>
      <c r="H98" s="1">
        <v>44315</v>
      </c>
    </row>
    <row r="99" spans="1:8" ht="15.75" x14ac:dyDescent="0.3">
      <c r="A99" s="3">
        <v>89</v>
      </c>
      <c r="B99" s="3" t="s">
        <v>1039</v>
      </c>
      <c r="C99" s="3"/>
      <c r="D99" s="3" t="s">
        <v>1013</v>
      </c>
      <c r="E99" s="5">
        <v>-500</v>
      </c>
      <c r="F99" s="8">
        <v>-48.49</v>
      </c>
      <c r="G99" s="12">
        <v>-4.0000000000000002E-4</v>
      </c>
      <c r="H99" s="1">
        <v>44315</v>
      </c>
    </row>
    <row r="100" spans="1:8" ht="15.75" x14ac:dyDescent="0.3">
      <c r="A100" s="3">
        <v>90</v>
      </c>
      <c r="B100" s="3" t="s">
        <v>1034</v>
      </c>
      <c r="C100" s="3"/>
      <c r="D100" s="3" t="s">
        <v>1013</v>
      </c>
      <c r="E100" s="5">
        <v>-6600</v>
      </c>
      <c r="F100" s="8">
        <v>-50.87</v>
      </c>
      <c r="G100" s="12">
        <v>-4.0000000000000002E-4</v>
      </c>
      <c r="H100" s="1">
        <v>44315</v>
      </c>
    </row>
    <row r="101" spans="1:8" ht="15.75" x14ac:dyDescent="0.3">
      <c r="A101" s="3">
        <v>91</v>
      </c>
      <c r="B101" s="3" t="s">
        <v>1049</v>
      </c>
      <c r="C101" s="3"/>
      <c r="D101" s="3" t="s">
        <v>1013</v>
      </c>
      <c r="E101" s="5">
        <v>-6500</v>
      </c>
      <c r="F101" s="8">
        <v>-53.28</v>
      </c>
      <c r="G101" s="12">
        <v>-5.0000000000000001E-4</v>
      </c>
      <c r="H101" s="1">
        <v>44315</v>
      </c>
    </row>
    <row r="102" spans="1:8" ht="15.75" x14ac:dyDescent="0.3">
      <c r="A102" s="3">
        <v>92</v>
      </c>
      <c r="B102" s="3" t="s">
        <v>1150</v>
      </c>
      <c r="C102" s="3"/>
      <c r="D102" s="3" t="s">
        <v>1013</v>
      </c>
      <c r="E102" s="5">
        <v>-18000</v>
      </c>
      <c r="F102" s="8">
        <v>-55.85</v>
      </c>
      <c r="G102" s="12">
        <v>-5.0000000000000001E-4</v>
      </c>
      <c r="H102" s="1">
        <v>44315</v>
      </c>
    </row>
    <row r="103" spans="1:8" ht="15.75" x14ac:dyDescent="0.3">
      <c r="A103" s="3">
        <v>93</v>
      </c>
      <c r="B103" s="3" t="s">
        <v>1151</v>
      </c>
      <c r="C103" s="3"/>
      <c r="D103" s="3" t="s">
        <v>1013</v>
      </c>
      <c r="E103" s="5">
        <v>-1000</v>
      </c>
      <c r="F103" s="8">
        <v>-67.88</v>
      </c>
      <c r="G103" s="12">
        <v>-5.9999999999999995E-4</v>
      </c>
      <c r="H103" s="1">
        <v>44315</v>
      </c>
    </row>
    <row r="104" spans="1:8" ht="15.75" x14ac:dyDescent="0.3">
      <c r="A104" s="3">
        <v>94</v>
      </c>
      <c r="B104" s="3" t="s">
        <v>1152</v>
      </c>
      <c r="C104" s="3"/>
      <c r="D104" s="3" t="s">
        <v>1013</v>
      </c>
      <c r="E104" s="5">
        <v>-7700</v>
      </c>
      <c r="F104" s="8">
        <v>-74.569999999999993</v>
      </c>
      <c r="G104" s="12">
        <v>-5.9999999999999995E-4</v>
      </c>
      <c r="H104" s="1">
        <v>44315</v>
      </c>
    </row>
    <row r="105" spans="1:8" ht="15.75" x14ac:dyDescent="0.3">
      <c r="A105" s="3">
        <v>95</v>
      </c>
      <c r="B105" s="3" t="s">
        <v>1057</v>
      </c>
      <c r="C105" s="3"/>
      <c r="D105" s="3" t="s">
        <v>1013</v>
      </c>
      <c r="E105" s="5">
        <v>-9100</v>
      </c>
      <c r="F105" s="8">
        <v>-78.8</v>
      </c>
      <c r="G105" s="12">
        <v>-7.000000000000001E-4</v>
      </c>
      <c r="H105" s="1">
        <v>44315</v>
      </c>
    </row>
    <row r="106" spans="1:8" ht="15.75" x14ac:dyDescent="0.3">
      <c r="A106" s="3">
        <v>96</v>
      </c>
      <c r="B106" s="3" t="s">
        <v>1016</v>
      </c>
      <c r="C106" s="3"/>
      <c r="D106" s="3" t="s">
        <v>1013</v>
      </c>
      <c r="E106" s="5">
        <v>-13500</v>
      </c>
      <c r="F106" s="8">
        <v>-86.6</v>
      </c>
      <c r="G106" s="12">
        <v>-8.0000000000000004E-4</v>
      </c>
      <c r="H106" s="1">
        <v>44315</v>
      </c>
    </row>
    <row r="107" spans="1:8" ht="15.75" x14ac:dyDescent="0.3">
      <c r="A107" s="3">
        <v>97</v>
      </c>
      <c r="B107" s="3" t="s">
        <v>1041</v>
      </c>
      <c r="C107" s="3"/>
      <c r="D107" s="3" t="s">
        <v>1013</v>
      </c>
      <c r="E107" s="5">
        <v>-11200</v>
      </c>
      <c r="F107" s="8">
        <v>-89.71</v>
      </c>
      <c r="G107" s="12">
        <v>-8.0000000000000004E-4</v>
      </c>
      <c r="H107" s="1">
        <v>44315</v>
      </c>
    </row>
    <row r="108" spans="1:8" ht="15.75" x14ac:dyDescent="0.3">
      <c r="A108" s="3">
        <v>98</v>
      </c>
      <c r="B108" s="3" t="s">
        <v>1153</v>
      </c>
      <c r="C108" s="3"/>
      <c r="D108" s="3" t="s">
        <v>1013</v>
      </c>
      <c r="E108" s="5">
        <v>-3200</v>
      </c>
      <c r="F108" s="8">
        <v>-94.05</v>
      </c>
      <c r="G108" s="12">
        <v>-8.0000000000000004E-4</v>
      </c>
      <c r="H108" s="1">
        <v>44315</v>
      </c>
    </row>
    <row r="109" spans="1:8" ht="15.75" x14ac:dyDescent="0.3">
      <c r="A109" s="3">
        <v>99</v>
      </c>
      <c r="B109" s="3" t="s">
        <v>1154</v>
      </c>
      <c r="C109" s="3"/>
      <c r="D109" s="3" t="s">
        <v>1013</v>
      </c>
      <c r="E109" s="5">
        <v>-44000</v>
      </c>
      <c r="F109" s="8">
        <v>-95.57</v>
      </c>
      <c r="G109" s="12">
        <v>-8.0000000000000004E-4</v>
      </c>
      <c r="H109" s="1">
        <v>44315</v>
      </c>
    </row>
    <row r="110" spans="1:8" ht="15.75" x14ac:dyDescent="0.3">
      <c r="A110" s="3">
        <v>100</v>
      </c>
      <c r="B110" s="3" t="s">
        <v>1043</v>
      </c>
      <c r="C110" s="3"/>
      <c r="D110" s="3" t="s">
        <v>1013</v>
      </c>
      <c r="E110" s="5">
        <v>-2750</v>
      </c>
      <c r="F110" s="8">
        <v>-101.31</v>
      </c>
      <c r="G110" s="12">
        <v>-8.9999999999999998E-4</v>
      </c>
      <c r="H110" s="1">
        <v>44315</v>
      </c>
    </row>
    <row r="111" spans="1:8" ht="15.75" x14ac:dyDescent="0.3">
      <c r="A111" s="3">
        <v>101</v>
      </c>
      <c r="B111" s="3" t="s">
        <v>1017</v>
      </c>
      <c r="C111" s="3"/>
      <c r="D111" s="3" t="s">
        <v>1013</v>
      </c>
      <c r="E111" s="5">
        <v>-2500</v>
      </c>
      <c r="F111" s="8">
        <v>-113.7</v>
      </c>
      <c r="G111" s="12">
        <v>-1E-3</v>
      </c>
      <c r="H111" s="1">
        <v>44315</v>
      </c>
    </row>
    <row r="112" spans="1:8" ht="15.75" x14ac:dyDescent="0.3">
      <c r="A112" s="3">
        <v>102</v>
      </c>
      <c r="B112" s="3" t="s">
        <v>1113</v>
      </c>
      <c r="C112" s="3"/>
      <c r="D112" s="3" t="s">
        <v>1013</v>
      </c>
      <c r="E112" s="5">
        <v>-37800</v>
      </c>
      <c r="F112" s="8">
        <v>-129.05000000000001</v>
      </c>
      <c r="G112" s="12">
        <v>-1.1000000000000001E-3</v>
      </c>
      <c r="H112" s="1">
        <v>44315</v>
      </c>
    </row>
    <row r="113" spans="1:8" ht="15.75" x14ac:dyDescent="0.3">
      <c r="A113" s="3">
        <v>103</v>
      </c>
      <c r="B113" s="3" t="s">
        <v>1059</v>
      </c>
      <c r="C113" s="3"/>
      <c r="D113" s="3" t="s">
        <v>1013</v>
      </c>
      <c r="E113" s="5">
        <v>-2200</v>
      </c>
      <c r="F113" s="8">
        <v>-151.93</v>
      </c>
      <c r="G113" s="12">
        <v>-1.2999999999999999E-3</v>
      </c>
      <c r="H113" s="1">
        <v>44315</v>
      </c>
    </row>
    <row r="114" spans="1:8" ht="15.75" x14ac:dyDescent="0.3">
      <c r="A114" s="3">
        <v>104</v>
      </c>
      <c r="B114" s="3" t="s">
        <v>1027</v>
      </c>
      <c r="C114" s="3"/>
      <c r="D114" s="3" t="s">
        <v>1013</v>
      </c>
      <c r="E114" s="5">
        <v>-26600</v>
      </c>
      <c r="F114" s="8">
        <v>-160.12</v>
      </c>
      <c r="G114" s="12">
        <v>-1.4000000000000002E-3</v>
      </c>
      <c r="H114" s="1">
        <v>44315</v>
      </c>
    </row>
    <row r="115" spans="1:8" ht="15.75" x14ac:dyDescent="0.3">
      <c r="A115" s="3">
        <v>105</v>
      </c>
      <c r="B115" s="3" t="s">
        <v>1047</v>
      </c>
      <c r="C115" s="3"/>
      <c r="D115" s="3" t="s">
        <v>1013</v>
      </c>
      <c r="E115" s="5">
        <v>-30000</v>
      </c>
      <c r="F115" s="8">
        <v>-168.1</v>
      </c>
      <c r="G115" s="12">
        <v>-1.5E-3</v>
      </c>
      <c r="H115" s="1">
        <v>44315</v>
      </c>
    </row>
    <row r="116" spans="1:8" ht="15.75" x14ac:dyDescent="0.3">
      <c r="A116" s="3">
        <v>106</v>
      </c>
      <c r="B116" s="3" t="s">
        <v>1155</v>
      </c>
      <c r="C116" s="3"/>
      <c r="D116" s="3" t="s">
        <v>1013</v>
      </c>
      <c r="E116" s="5">
        <v>-78300</v>
      </c>
      <c r="F116" s="8">
        <v>-184.2</v>
      </c>
      <c r="G116" s="12">
        <v>-1.6000000000000001E-3</v>
      </c>
      <c r="H116" s="1">
        <v>44315</v>
      </c>
    </row>
    <row r="117" spans="1:8" ht="15.75" x14ac:dyDescent="0.3">
      <c r="A117" s="3">
        <v>107</v>
      </c>
      <c r="B117" s="3" t="s">
        <v>1156</v>
      </c>
      <c r="C117" s="3"/>
      <c r="D117" s="3" t="s">
        <v>1013</v>
      </c>
      <c r="E117" s="5">
        <v>-7000</v>
      </c>
      <c r="F117" s="8">
        <v>-186.92</v>
      </c>
      <c r="G117" s="12">
        <v>-1.6000000000000001E-3</v>
      </c>
      <c r="H117" s="1">
        <v>44315</v>
      </c>
    </row>
    <row r="118" spans="1:8" ht="15.75" x14ac:dyDescent="0.3">
      <c r="A118" s="3">
        <v>108</v>
      </c>
      <c r="B118" s="3" t="s">
        <v>1054</v>
      </c>
      <c r="C118" s="3"/>
      <c r="D118" s="3" t="s">
        <v>1013</v>
      </c>
      <c r="E118" s="5">
        <v>-60200</v>
      </c>
      <c r="F118" s="8">
        <v>-197.7</v>
      </c>
      <c r="G118" s="12">
        <v>-1.7000000000000001E-3</v>
      </c>
      <c r="H118" s="1">
        <v>44315</v>
      </c>
    </row>
    <row r="119" spans="1:8" ht="15.75" x14ac:dyDescent="0.3">
      <c r="A119" s="3">
        <v>109</v>
      </c>
      <c r="B119" s="3" t="s">
        <v>1056</v>
      </c>
      <c r="C119" s="3"/>
      <c r="D119" s="3" t="s">
        <v>1013</v>
      </c>
      <c r="E119" s="5">
        <v>-68400</v>
      </c>
      <c r="F119" s="8">
        <v>-207.9</v>
      </c>
      <c r="G119" s="12">
        <v>-1.8E-3</v>
      </c>
      <c r="H119" s="1">
        <v>44315</v>
      </c>
    </row>
    <row r="120" spans="1:8" ht="15.75" x14ac:dyDescent="0.3">
      <c r="A120" s="3">
        <v>110</v>
      </c>
      <c r="B120" s="3" t="s">
        <v>1019</v>
      </c>
      <c r="C120" s="3"/>
      <c r="D120" s="3" t="s">
        <v>1013</v>
      </c>
      <c r="E120" s="5">
        <v>-22100</v>
      </c>
      <c r="F120" s="8">
        <v>-226.39</v>
      </c>
      <c r="G120" s="12">
        <v>-2E-3</v>
      </c>
      <c r="H120" s="1">
        <v>44315</v>
      </c>
    </row>
    <row r="121" spans="1:8" ht="15.75" x14ac:dyDescent="0.3">
      <c r="A121" s="3">
        <v>111</v>
      </c>
      <c r="B121" s="3" t="s">
        <v>1046</v>
      </c>
      <c r="C121" s="3"/>
      <c r="D121" s="3" t="s">
        <v>1013</v>
      </c>
      <c r="E121" s="5">
        <v>-112000</v>
      </c>
      <c r="F121" s="8">
        <v>-227.14</v>
      </c>
      <c r="G121" s="12">
        <v>-2E-3</v>
      </c>
      <c r="H121" s="1">
        <v>44315</v>
      </c>
    </row>
    <row r="122" spans="1:8" ht="15.75" x14ac:dyDescent="0.3">
      <c r="A122" s="3">
        <v>112</v>
      </c>
      <c r="B122" s="3" t="s">
        <v>1157</v>
      </c>
      <c r="C122" s="3"/>
      <c r="D122" s="3" t="s">
        <v>1013</v>
      </c>
      <c r="E122" s="5">
        <v>-75950</v>
      </c>
      <c r="F122" s="8">
        <v>-232.26</v>
      </c>
      <c r="G122" s="12">
        <v>-2E-3</v>
      </c>
      <c r="H122" s="1">
        <v>44315</v>
      </c>
    </row>
    <row r="123" spans="1:8" ht="15.75" x14ac:dyDescent="0.3">
      <c r="A123" s="3">
        <v>113</v>
      </c>
      <c r="B123" s="3" t="s">
        <v>1030</v>
      </c>
      <c r="C123" s="3"/>
      <c r="D123" s="3" t="s">
        <v>1013</v>
      </c>
      <c r="E123" s="5">
        <v>-9100</v>
      </c>
      <c r="F123" s="8">
        <v>-238.66</v>
      </c>
      <c r="G123" s="12">
        <v>-2.0999999999999999E-3</v>
      </c>
      <c r="H123" s="1">
        <v>44315</v>
      </c>
    </row>
    <row r="124" spans="1:8" ht="15.75" x14ac:dyDescent="0.3">
      <c r="A124" s="3">
        <v>114</v>
      </c>
      <c r="B124" s="3" t="s">
        <v>1158</v>
      </c>
      <c r="C124" s="3"/>
      <c r="D124" s="3" t="s">
        <v>1013</v>
      </c>
      <c r="E124" s="5">
        <v>-42000</v>
      </c>
      <c r="F124" s="8">
        <v>-251.87</v>
      </c>
      <c r="G124" s="12">
        <v>-2.2000000000000001E-3</v>
      </c>
      <c r="H124" s="1">
        <v>44315</v>
      </c>
    </row>
    <row r="125" spans="1:8" ht="15.75" x14ac:dyDescent="0.3">
      <c r="A125" s="3">
        <v>115</v>
      </c>
      <c r="B125" s="3" t="s">
        <v>1062</v>
      </c>
      <c r="C125" s="3"/>
      <c r="D125" s="3" t="s">
        <v>1013</v>
      </c>
      <c r="E125" s="5">
        <v>-18400</v>
      </c>
      <c r="F125" s="8">
        <v>-262.49</v>
      </c>
      <c r="G125" s="12">
        <v>-2.3E-3</v>
      </c>
      <c r="H125" s="1">
        <v>44315</v>
      </c>
    </row>
    <row r="126" spans="1:8" ht="15.75" x14ac:dyDescent="0.3">
      <c r="A126" s="3">
        <v>116</v>
      </c>
      <c r="B126" s="3" t="s">
        <v>1159</v>
      </c>
      <c r="C126" s="3"/>
      <c r="D126" s="3" t="s">
        <v>1013</v>
      </c>
      <c r="E126" s="5">
        <v>-256200</v>
      </c>
      <c r="F126" s="8">
        <v>-349.07</v>
      </c>
      <c r="G126" s="12">
        <v>-3.0000000000000001E-3</v>
      </c>
      <c r="H126" s="1">
        <v>44315</v>
      </c>
    </row>
    <row r="127" spans="1:8" ht="15.75" x14ac:dyDescent="0.3">
      <c r="A127" s="3">
        <v>117</v>
      </c>
      <c r="B127" s="3" t="s">
        <v>1064</v>
      </c>
      <c r="C127" s="3"/>
      <c r="D127" s="3" t="s">
        <v>1013</v>
      </c>
      <c r="E127" s="5">
        <v>-160000</v>
      </c>
      <c r="F127" s="8">
        <v>-350.96</v>
      </c>
      <c r="G127" s="12">
        <v>-3.0000000000000001E-3</v>
      </c>
      <c r="H127" s="1">
        <v>44315</v>
      </c>
    </row>
    <row r="128" spans="1:8" ht="15.75" x14ac:dyDescent="0.3">
      <c r="A128" s="3">
        <v>118</v>
      </c>
      <c r="B128" s="3" t="s">
        <v>1042</v>
      </c>
      <c r="C128" s="3"/>
      <c r="D128" s="3" t="s">
        <v>1013</v>
      </c>
      <c r="E128" s="5">
        <v>-81000</v>
      </c>
      <c r="F128" s="8">
        <v>-381.43</v>
      </c>
      <c r="G128" s="12">
        <v>-3.3E-3</v>
      </c>
      <c r="H128" s="1">
        <v>44315</v>
      </c>
    </row>
    <row r="129" spans="1:8" ht="15.75" x14ac:dyDescent="0.3">
      <c r="A129" s="3">
        <v>119</v>
      </c>
      <c r="B129" s="3" t="s">
        <v>1029</v>
      </c>
      <c r="C129" s="3"/>
      <c r="D129" s="3" t="s">
        <v>1013</v>
      </c>
      <c r="E129" s="5">
        <v>-21500</v>
      </c>
      <c r="F129" s="8">
        <v>-411.86</v>
      </c>
      <c r="G129" s="12">
        <v>-3.5999999999999999E-3</v>
      </c>
      <c r="H129" s="1">
        <v>44315</v>
      </c>
    </row>
    <row r="130" spans="1:8" ht="15.75" x14ac:dyDescent="0.3">
      <c r="A130" s="3">
        <v>120</v>
      </c>
      <c r="B130" s="3" t="s">
        <v>1160</v>
      </c>
      <c r="C130" s="3"/>
      <c r="D130" s="3" t="s">
        <v>1013</v>
      </c>
      <c r="E130" s="5">
        <v>-276000</v>
      </c>
      <c r="F130" s="8">
        <v>-414.41</v>
      </c>
      <c r="G130" s="12">
        <v>-3.5999999999999999E-3</v>
      </c>
      <c r="H130" s="1">
        <v>44315</v>
      </c>
    </row>
    <row r="131" spans="1:8" ht="15.75" x14ac:dyDescent="0.3">
      <c r="A131" s="3">
        <v>121</v>
      </c>
      <c r="B131" s="3" t="s">
        <v>1161</v>
      </c>
      <c r="C131" s="3"/>
      <c r="D131" s="3" t="s">
        <v>1013</v>
      </c>
      <c r="E131" s="5">
        <v>-108800</v>
      </c>
      <c r="F131" s="8">
        <v>-453.86</v>
      </c>
      <c r="G131" s="12">
        <v>-3.9000000000000003E-3</v>
      </c>
      <c r="H131" s="1">
        <v>44315</v>
      </c>
    </row>
    <row r="132" spans="1:8" ht="15.75" x14ac:dyDescent="0.3">
      <c r="A132" s="3">
        <v>122</v>
      </c>
      <c r="B132" s="3" t="s">
        <v>1072</v>
      </c>
      <c r="C132" s="3"/>
      <c r="D132" s="3" t="s">
        <v>1013</v>
      </c>
      <c r="E132" s="5">
        <v>-570000</v>
      </c>
      <c r="F132" s="8">
        <v>-454</v>
      </c>
      <c r="G132" s="12">
        <v>-3.9000000000000003E-3</v>
      </c>
      <c r="H132" s="1">
        <v>44315</v>
      </c>
    </row>
    <row r="133" spans="1:8" ht="15.75" x14ac:dyDescent="0.3">
      <c r="A133" s="3">
        <v>123</v>
      </c>
      <c r="B133" s="3" t="s">
        <v>1162</v>
      </c>
      <c r="C133" s="3"/>
      <c r="D133" s="3" t="s">
        <v>1013</v>
      </c>
      <c r="E133" s="5">
        <v>-620100</v>
      </c>
      <c r="F133" s="8">
        <v>-462.28</v>
      </c>
      <c r="G133" s="12">
        <v>-4.0000000000000001E-3</v>
      </c>
      <c r="H133" s="1">
        <v>44315</v>
      </c>
    </row>
    <row r="134" spans="1:8" ht="15.75" x14ac:dyDescent="0.3">
      <c r="A134" s="3">
        <v>124</v>
      </c>
      <c r="B134" s="3" t="s">
        <v>1020</v>
      </c>
      <c r="C134" s="3"/>
      <c r="D134" s="3" t="s">
        <v>1013</v>
      </c>
      <c r="E134" s="5">
        <v>-105000</v>
      </c>
      <c r="F134" s="8">
        <v>-497.28</v>
      </c>
      <c r="G134" s="12">
        <v>-4.3E-3</v>
      </c>
      <c r="H134" s="1">
        <v>44315</v>
      </c>
    </row>
    <row r="135" spans="1:8" ht="15.75" x14ac:dyDescent="0.3">
      <c r="A135" s="3">
        <v>125</v>
      </c>
      <c r="B135" s="3" t="s">
        <v>1055</v>
      </c>
      <c r="C135" s="3"/>
      <c r="D135" s="3" t="s">
        <v>1013</v>
      </c>
      <c r="E135" s="5">
        <v>-178200</v>
      </c>
      <c r="F135" s="8">
        <v>-514.20000000000005</v>
      </c>
      <c r="G135" s="12">
        <v>-4.5000000000000005E-3</v>
      </c>
      <c r="H135" s="1">
        <v>44315</v>
      </c>
    </row>
    <row r="136" spans="1:8" ht="15.75" x14ac:dyDescent="0.3">
      <c r="A136" s="3">
        <v>126</v>
      </c>
      <c r="B136" s="3" t="s">
        <v>1163</v>
      </c>
      <c r="C136" s="3"/>
      <c r="D136" s="3" t="s">
        <v>1013</v>
      </c>
      <c r="E136" s="5">
        <v>-402000</v>
      </c>
      <c r="F136" s="8">
        <v>-548.33000000000004</v>
      </c>
      <c r="G136" s="12">
        <v>-4.7999999999999996E-3</v>
      </c>
      <c r="H136" s="1">
        <v>44315</v>
      </c>
    </row>
    <row r="137" spans="1:8" ht="15.75" x14ac:dyDescent="0.3">
      <c r="A137" s="3">
        <v>127</v>
      </c>
      <c r="B137" s="3" t="s">
        <v>1074</v>
      </c>
      <c r="C137" s="3"/>
      <c r="D137" s="3" t="s">
        <v>1013</v>
      </c>
      <c r="E137" s="5">
        <v>-17700</v>
      </c>
      <c r="F137" s="8">
        <v>-565.22</v>
      </c>
      <c r="G137" s="12">
        <v>-4.8999999999999998E-3</v>
      </c>
      <c r="H137" s="1">
        <v>44315</v>
      </c>
    </row>
    <row r="138" spans="1:8" ht="15.75" x14ac:dyDescent="0.3">
      <c r="A138" s="3">
        <v>128</v>
      </c>
      <c r="B138" s="3" t="s">
        <v>1073</v>
      </c>
      <c r="C138" s="3"/>
      <c r="D138" s="3" t="s">
        <v>1013</v>
      </c>
      <c r="E138" s="5">
        <v>-40250</v>
      </c>
      <c r="F138" s="8">
        <v>-574.15</v>
      </c>
      <c r="G138" s="12">
        <v>-5.0000000000000001E-3</v>
      </c>
      <c r="H138" s="1">
        <v>44315</v>
      </c>
    </row>
    <row r="139" spans="1:8" ht="15.75" x14ac:dyDescent="0.3">
      <c r="A139" s="3">
        <v>129</v>
      </c>
      <c r="B139" s="3" t="s">
        <v>1065</v>
      </c>
      <c r="C139" s="3"/>
      <c r="D139" s="3" t="s">
        <v>1013</v>
      </c>
      <c r="E139" s="5">
        <v>-25800</v>
      </c>
      <c r="F139" s="8">
        <v>-659.13</v>
      </c>
      <c r="G139" s="12">
        <v>-5.6999999999999993E-3</v>
      </c>
      <c r="H139" s="1">
        <v>44315</v>
      </c>
    </row>
    <row r="140" spans="1:8" ht="15.75" x14ac:dyDescent="0.3">
      <c r="A140" s="3">
        <v>130</v>
      </c>
      <c r="B140" s="3" t="s">
        <v>1058</v>
      </c>
      <c r="C140" s="3"/>
      <c r="D140" s="3" t="s">
        <v>1013</v>
      </c>
      <c r="E140" s="5">
        <v>-67200</v>
      </c>
      <c r="F140" s="8">
        <v>-671.09</v>
      </c>
      <c r="G140" s="12">
        <v>-5.7999999999999996E-3</v>
      </c>
      <c r="H140" s="1">
        <v>44315</v>
      </c>
    </row>
    <row r="141" spans="1:8" ht="15.75" x14ac:dyDescent="0.3">
      <c r="A141" s="3">
        <v>131</v>
      </c>
      <c r="B141" s="3" t="s">
        <v>1048</v>
      </c>
      <c r="C141" s="3"/>
      <c r="D141" s="3" t="s">
        <v>1013</v>
      </c>
      <c r="E141" s="5">
        <v>-14250</v>
      </c>
      <c r="F141" s="8">
        <v>-739.12</v>
      </c>
      <c r="G141" s="12">
        <v>-6.4000000000000003E-3</v>
      </c>
      <c r="H141" s="1">
        <v>44315</v>
      </c>
    </row>
    <row r="142" spans="1:8" ht="15.75" x14ac:dyDescent="0.3">
      <c r="A142" s="3">
        <v>132</v>
      </c>
      <c r="B142" s="3" t="s">
        <v>1071</v>
      </c>
      <c r="C142" s="3"/>
      <c r="D142" s="3" t="s">
        <v>1013</v>
      </c>
      <c r="E142" s="5">
        <v>-796500</v>
      </c>
      <c r="F142" s="8">
        <v>-827.56</v>
      </c>
      <c r="G142" s="12">
        <v>-7.1999999999999998E-3</v>
      </c>
      <c r="H142" s="1">
        <v>44315</v>
      </c>
    </row>
    <row r="143" spans="1:8" ht="15.75" x14ac:dyDescent="0.3">
      <c r="A143" s="3">
        <v>133</v>
      </c>
      <c r="B143" s="3" t="s">
        <v>1076</v>
      </c>
      <c r="C143" s="3"/>
      <c r="D143" s="3" t="s">
        <v>1013</v>
      </c>
      <c r="E143" s="5">
        <v>-237600</v>
      </c>
      <c r="F143" s="8">
        <v>-1023.94</v>
      </c>
      <c r="G143" s="12">
        <v>-8.8999999999999999E-3</v>
      </c>
      <c r="H143" s="1">
        <v>44315</v>
      </c>
    </row>
    <row r="144" spans="1:8" ht="15.75" x14ac:dyDescent="0.3">
      <c r="A144" s="3">
        <v>134</v>
      </c>
      <c r="B144" s="3" t="s">
        <v>1075</v>
      </c>
      <c r="C144" s="3"/>
      <c r="D144" s="3" t="s">
        <v>1013</v>
      </c>
      <c r="E144" s="5">
        <v>-815400</v>
      </c>
      <c r="F144" s="8">
        <v>-1248.3800000000001</v>
      </c>
      <c r="G144" s="12">
        <v>-1.0800000000000001E-2</v>
      </c>
      <c r="H144" s="1">
        <v>44315</v>
      </c>
    </row>
    <row r="145" spans="1:8" ht="15.75" x14ac:dyDescent="0.3">
      <c r="A145" s="3">
        <v>135</v>
      </c>
      <c r="B145" s="3" t="s">
        <v>1078</v>
      </c>
      <c r="C145" s="3"/>
      <c r="D145" s="3" t="s">
        <v>1013</v>
      </c>
      <c r="E145" s="5">
        <v>-210600</v>
      </c>
      <c r="F145" s="8">
        <v>-1360.37</v>
      </c>
      <c r="G145" s="12">
        <v>-1.18E-2</v>
      </c>
      <c r="H145" s="1">
        <v>44315</v>
      </c>
    </row>
    <row r="146" spans="1:8" ht="15.75" x14ac:dyDescent="0.3">
      <c r="A146" s="3">
        <v>136</v>
      </c>
      <c r="B146" s="3" t="s">
        <v>1060</v>
      </c>
      <c r="C146" s="3"/>
      <c r="D146" s="3" t="s">
        <v>1013</v>
      </c>
      <c r="E146" s="5">
        <v>-741000</v>
      </c>
      <c r="F146" s="8">
        <v>-1512.75</v>
      </c>
      <c r="G146" s="12">
        <v>-1.3100000000000001E-2</v>
      </c>
      <c r="H146" s="1">
        <v>44315</v>
      </c>
    </row>
    <row r="147" spans="1:8" ht="15.75" x14ac:dyDescent="0.3">
      <c r="A147" s="3">
        <v>137</v>
      </c>
      <c r="B147" s="3" t="s">
        <v>1021</v>
      </c>
      <c r="C147" s="3"/>
      <c r="D147" s="3" t="s">
        <v>1013</v>
      </c>
      <c r="E147" s="5">
        <v>-2400000</v>
      </c>
      <c r="F147" s="8">
        <v>-1832.4</v>
      </c>
      <c r="G147" s="12">
        <v>-1.5900000000000001E-2</v>
      </c>
      <c r="H147" s="1">
        <v>44315</v>
      </c>
    </row>
    <row r="148" spans="1:8" ht="15.75" x14ac:dyDescent="0.3">
      <c r="A148" s="3">
        <v>138</v>
      </c>
      <c r="B148" s="3" t="s">
        <v>1063</v>
      </c>
      <c r="C148" s="3"/>
      <c r="D148" s="3" t="s">
        <v>1013</v>
      </c>
      <c r="E148" s="5">
        <v>-126350</v>
      </c>
      <c r="F148" s="8">
        <v>-1841.24</v>
      </c>
      <c r="G148" s="12">
        <v>-1.6E-2</v>
      </c>
      <c r="H148" s="1">
        <v>44315</v>
      </c>
    </row>
    <row r="149" spans="1:8" ht="15.75" x14ac:dyDescent="0.3">
      <c r="A149" s="3">
        <v>139</v>
      </c>
      <c r="B149" s="3" t="s">
        <v>1068</v>
      </c>
      <c r="C149" s="3"/>
      <c r="D149" s="3" t="s">
        <v>1013</v>
      </c>
      <c r="E149" s="5">
        <v>-266400</v>
      </c>
      <c r="F149" s="8">
        <v>-1868.4</v>
      </c>
      <c r="G149" s="12">
        <v>-1.6200000000000003E-2</v>
      </c>
      <c r="H149" s="1">
        <v>44315</v>
      </c>
    </row>
    <row r="150" spans="1:8" ht="15.75" x14ac:dyDescent="0.3">
      <c r="A150" s="3">
        <v>140</v>
      </c>
      <c r="B150" s="3" t="s">
        <v>1079</v>
      </c>
      <c r="C150" s="3"/>
      <c r="D150" s="3" t="s">
        <v>1013</v>
      </c>
      <c r="E150" s="5">
        <v>-232900</v>
      </c>
      <c r="F150" s="8">
        <v>-1902.09</v>
      </c>
      <c r="G150" s="12">
        <v>-1.6500000000000001E-2</v>
      </c>
      <c r="H150" s="1">
        <v>44315</v>
      </c>
    </row>
    <row r="151" spans="1:8" ht="15.75" x14ac:dyDescent="0.3">
      <c r="A151" s="3">
        <v>141</v>
      </c>
      <c r="B151" s="3" t="s">
        <v>1082</v>
      </c>
      <c r="C151" s="3"/>
      <c r="D151" s="3" t="s">
        <v>1013</v>
      </c>
      <c r="E151" s="5">
        <v>-275000</v>
      </c>
      <c r="F151" s="8">
        <v>-1945.35</v>
      </c>
      <c r="G151" s="12">
        <v>-1.6899999999999998E-2</v>
      </c>
      <c r="H151" s="1">
        <v>44315</v>
      </c>
    </row>
    <row r="152" spans="1:8" ht="15.75" x14ac:dyDescent="0.3">
      <c r="A152" s="3">
        <v>142</v>
      </c>
      <c r="B152" s="3" t="s">
        <v>1085</v>
      </c>
      <c r="C152" s="3"/>
      <c r="D152" s="3" t="s">
        <v>1013</v>
      </c>
      <c r="E152" s="5">
        <v>-145200</v>
      </c>
      <c r="F152" s="8">
        <v>-1999.48</v>
      </c>
      <c r="G152" s="12">
        <v>-1.7399999999999999E-2</v>
      </c>
      <c r="H152" s="1">
        <v>44315</v>
      </c>
    </row>
    <row r="153" spans="1:8" ht="15.75" x14ac:dyDescent="0.3">
      <c r="A153" s="3">
        <v>143</v>
      </c>
      <c r="B153" s="3" t="s">
        <v>1061</v>
      </c>
      <c r="C153" s="3"/>
      <c r="D153" s="3" t="s">
        <v>1013</v>
      </c>
      <c r="E153" s="5">
        <v>-136400</v>
      </c>
      <c r="F153" s="8">
        <v>-2409.37</v>
      </c>
      <c r="G153" s="12">
        <v>-2.0899999999999998E-2</v>
      </c>
      <c r="H153" s="1">
        <v>44315</v>
      </c>
    </row>
    <row r="154" spans="1:8" ht="15.75" x14ac:dyDescent="0.3">
      <c r="A154" s="3">
        <v>144</v>
      </c>
      <c r="B154" s="3" t="s">
        <v>1077</v>
      </c>
      <c r="C154" s="3"/>
      <c r="D154" s="3" t="s">
        <v>1013</v>
      </c>
      <c r="E154" s="5">
        <v>-284700</v>
      </c>
      <c r="F154" s="8">
        <v>-2517.46</v>
      </c>
      <c r="G154" s="12">
        <v>-2.1899999999999999E-2</v>
      </c>
      <c r="H154" s="1">
        <v>44315</v>
      </c>
    </row>
    <row r="155" spans="1:8" ht="15.75" x14ac:dyDescent="0.3">
      <c r="A155" s="3">
        <v>145</v>
      </c>
      <c r="B155" s="3" t="s">
        <v>1069</v>
      </c>
      <c r="C155" s="3"/>
      <c r="D155" s="3" t="s">
        <v>1013</v>
      </c>
      <c r="E155" s="5">
        <v>-783000</v>
      </c>
      <c r="F155" s="8">
        <v>-2868.52</v>
      </c>
      <c r="G155" s="12">
        <v>-2.4900000000000002E-2</v>
      </c>
      <c r="H155" s="1">
        <v>44315</v>
      </c>
    </row>
    <row r="156" spans="1:8" ht="15.75" x14ac:dyDescent="0.3">
      <c r="A156" s="3">
        <v>146</v>
      </c>
      <c r="B156" s="3" t="s">
        <v>1080</v>
      </c>
      <c r="C156" s="3"/>
      <c r="D156" s="3" t="s">
        <v>1013</v>
      </c>
      <c r="E156" s="5">
        <v>-1315000</v>
      </c>
      <c r="F156" s="8">
        <v>-4550.5600000000004</v>
      </c>
      <c r="G156" s="12">
        <v>-3.95E-2</v>
      </c>
      <c r="H156" s="1">
        <v>44315</v>
      </c>
    </row>
    <row r="157" spans="1:8" ht="15.75" x14ac:dyDescent="0.3">
      <c r="A157" s="3">
        <v>147</v>
      </c>
      <c r="B157" s="3" t="s">
        <v>1087</v>
      </c>
      <c r="C157" s="3"/>
      <c r="D157" s="3" t="s">
        <v>1013</v>
      </c>
      <c r="E157" s="5">
        <v>-298750</v>
      </c>
      <c r="F157" s="8">
        <v>-6025.49</v>
      </c>
      <c r="G157" s="12">
        <v>-5.2300000000000006E-2</v>
      </c>
      <c r="H157" s="1">
        <v>44315</v>
      </c>
    </row>
    <row r="158" spans="1:8" ht="15.75" x14ac:dyDescent="0.3">
      <c r="A158" s="3">
        <v>148</v>
      </c>
      <c r="B158" s="3" t="s">
        <v>1083</v>
      </c>
      <c r="C158" s="3"/>
      <c r="D158" s="3" t="s">
        <v>1013</v>
      </c>
      <c r="E158" s="5">
        <v>-240600</v>
      </c>
      <c r="F158" s="8">
        <v>-6052.53</v>
      </c>
      <c r="G158" s="12">
        <v>-5.2600000000000001E-2</v>
      </c>
      <c r="H158" s="1">
        <v>44315</v>
      </c>
    </row>
    <row r="159" spans="1:8" ht="15.75" x14ac:dyDescent="0.3">
      <c r="A159" s="3">
        <v>149</v>
      </c>
      <c r="B159" s="3" t="s">
        <v>1066</v>
      </c>
      <c r="C159" s="3"/>
      <c r="D159" s="3" t="s">
        <v>1013</v>
      </c>
      <c r="E159" s="5">
        <v>-616000</v>
      </c>
      <c r="F159" s="8">
        <v>-6391</v>
      </c>
      <c r="G159" s="12">
        <v>-5.5500000000000001E-2</v>
      </c>
      <c r="H159" s="1">
        <v>44315</v>
      </c>
    </row>
    <row r="160" spans="1:8" ht="15.75" x14ac:dyDescent="0.3">
      <c r="A160" s="3">
        <v>150</v>
      </c>
      <c r="B160" s="3" t="s">
        <v>1081</v>
      </c>
      <c r="C160" s="3"/>
      <c r="D160" s="3" t="s">
        <v>1013</v>
      </c>
      <c r="E160" s="5">
        <v>-1330869</v>
      </c>
      <c r="F160" s="8">
        <v>-6929.83</v>
      </c>
      <c r="G160" s="12">
        <v>-6.0199999999999997E-2</v>
      </c>
      <c r="H160" s="1">
        <v>44315</v>
      </c>
    </row>
    <row r="161" spans="1:10" ht="15.75" x14ac:dyDescent="0.3">
      <c r="A161" s="3">
        <v>151</v>
      </c>
      <c r="B161" s="3" t="s">
        <v>1084</v>
      </c>
      <c r="C161" s="3"/>
      <c r="D161" s="3" t="s">
        <v>1013</v>
      </c>
      <c r="E161" s="5">
        <v>-722700</v>
      </c>
      <c r="F161" s="8">
        <v>-6948.04</v>
      </c>
      <c r="G161" s="12">
        <v>-6.0299999999999999E-2</v>
      </c>
      <c r="H161" s="1">
        <v>44315</v>
      </c>
    </row>
    <row r="162" spans="1:10" ht="15.75" x14ac:dyDescent="0.3">
      <c r="A162" s="3">
        <v>152</v>
      </c>
      <c r="B162" s="3" t="s">
        <v>1086</v>
      </c>
      <c r="C162" s="3"/>
      <c r="D162" s="3" t="s">
        <v>1013</v>
      </c>
      <c r="E162" s="5">
        <v>-1225125</v>
      </c>
      <c r="F162" s="8">
        <v>-7165.14</v>
      </c>
      <c r="G162" s="12">
        <v>-6.2199999999999998E-2</v>
      </c>
      <c r="H162" s="1">
        <v>44315</v>
      </c>
    </row>
    <row r="163" spans="1:10" ht="15.75" x14ac:dyDescent="0.3">
      <c r="A163" s="10"/>
      <c r="B163" s="10" t="s">
        <v>16</v>
      </c>
      <c r="C163" s="10"/>
      <c r="D163" s="10"/>
      <c r="E163" s="10"/>
      <c r="F163" s="11">
        <v>-81386.490000000005</v>
      </c>
      <c r="G163" s="14">
        <v>-0.70630000000000004</v>
      </c>
    </row>
    <row r="165" spans="1:10" ht="15.75" x14ac:dyDescent="0.3">
      <c r="B165" s="2" t="s">
        <v>12</v>
      </c>
    </row>
    <row r="166" spans="1:10" ht="15.75" x14ac:dyDescent="0.3">
      <c r="B166" s="2" t="s">
        <v>1278</v>
      </c>
    </row>
    <row r="167" spans="1:10" ht="15.75" x14ac:dyDescent="0.3">
      <c r="A167" s="3">
        <v>153</v>
      </c>
      <c r="B167" s="3" t="s">
        <v>261</v>
      </c>
      <c r="C167" s="3" t="s">
        <v>262</v>
      </c>
      <c r="D167" s="3" t="s">
        <v>15</v>
      </c>
      <c r="E167" s="5">
        <v>16000000</v>
      </c>
      <c r="F167" s="8">
        <v>16770.560000000001</v>
      </c>
      <c r="G167" s="12">
        <v>0.1457</v>
      </c>
      <c r="H167" s="1">
        <v>44607</v>
      </c>
      <c r="J167" s="8">
        <v>3.7595000000000005</v>
      </c>
    </row>
    <row r="168" spans="1:10" ht="15.75" x14ac:dyDescent="0.3">
      <c r="A168" s="10"/>
      <c r="B168" s="10" t="s">
        <v>16</v>
      </c>
      <c r="C168" s="10"/>
      <c r="D168" s="10"/>
      <c r="E168" s="10"/>
      <c r="F168" s="11">
        <v>16770.560000000001</v>
      </c>
      <c r="G168" s="14">
        <v>0.1457</v>
      </c>
    </row>
    <row r="170" spans="1:10" ht="15.75" x14ac:dyDescent="0.3">
      <c r="B170" s="2" t="s">
        <v>17</v>
      </c>
    </row>
    <row r="171" spans="1:10" ht="15.75" x14ac:dyDescent="0.3">
      <c r="B171" s="2" t="s">
        <v>102</v>
      </c>
    </row>
    <row r="172" spans="1:10" ht="15.75" x14ac:dyDescent="0.3">
      <c r="A172" s="3">
        <v>154</v>
      </c>
      <c r="B172" s="3" t="s">
        <v>1164</v>
      </c>
      <c r="C172" s="3" t="s">
        <v>1165</v>
      </c>
      <c r="D172" s="3" t="s">
        <v>15</v>
      </c>
      <c r="E172" s="5">
        <v>10000000</v>
      </c>
      <c r="F172" s="8">
        <v>9976.65</v>
      </c>
      <c r="G172" s="12">
        <v>8.6699999999999999E-2</v>
      </c>
      <c r="H172" s="1">
        <v>44315</v>
      </c>
      <c r="J172" s="8">
        <v>3.0509999999999997</v>
      </c>
    </row>
    <row r="173" spans="1:10" ht="15.75" x14ac:dyDescent="0.3">
      <c r="A173" s="3">
        <v>155</v>
      </c>
      <c r="B173" s="3" t="s">
        <v>1166</v>
      </c>
      <c r="C173" s="3" t="s">
        <v>1167</v>
      </c>
      <c r="D173" s="3" t="s">
        <v>15</v>
      </c>
      <c r="E173" s="5">
        <v>3000000</v>
      </c>
      <c r="F173" s="8">
        <v>2996.52</v>
      </c>
      <c r="G173" s="12">
        <v>2.6000000000000002E-2</v>
      </c>
      <c r="H173" s="1">
        <v>44301</v>
      </c>
      <c r="J173" s="8">
        <v>3.0304000000000002</v>
      </c>
    </row>
    <row r="174" spans="1:10" ht="15.75" x14ac:dyDescent="0.3">
      <c r="A174" s="3">
        <v>156</v>
      </c>
      <c r="B174" s="3" t="s">
        <v>113</v>
      </c>
      <c r="C174" s="3" t="s">
        <v>114</v>
      </c>
      <c r="D174" s="3" t="s">
        <v>15</v>
      </c>
      <c r="E174" s="5">
        <v>1000000</v>
      </c>
      <c r="F174" s="8">
        <v>993.85</v>
      </c>
      <c r="G174" s="12">
        <v>8.6E-3</v>
      </c>
      <c r="H174" s="1">
        <v>44357</v>
      </c>
      <c r="J174" s="8">
        <v>3.2277</v>
      </c>
    </row>
    <row r="175" spans="1:10" ht="15.75" x14ac:dyDescent="0.3">
      <c r="A175" s="10"/>
      <c r="B175" s="10" t="s">
        <v>16</v>
      </c>
      <c r="C175" s="10"/>
      <c r="D175" s="10"/>
      <c r="E175" s="10"/>
      <c r="F175" s="11">
        <v>13967.02</v>
      </c>
      <c r="G175" s="14">
        <v>0.12129999999999999</v>
      </c>
    </row>
    <row r="177" spans="1:8" ht="15.75" x14ac:dyDescent="0.3">
      <c r="A177" s="3">
        <v>157</v>
      </c>
      <c r="B177" s="2" t="s">
        <v>115</v>
      </c>
      <c r="F177" s="8">
        <v>22545.87</v>
      </c>
      <c r="G177" s="12">
        <v>0.19579999999999997</v>
      </c>
      <c r="H177" s="1">
        <v>44291</v>
      </c>
    </row>
    <row r="178" spans="1:8" ht="15.75" x14ac:dyDescent="0.3">
      <c r="A178" s="10"/>
      <c r="B178" s="10" t="s">
        <v>16</v>
      </c>
      <c r="C178" s="10"/>
      <c r="D178" s="10"/>
      <c r="E178" s="10"/>
      <c r="F178" s="11">
        <v>22545.87</v>
      </c>
      <c r="G178" s="14">
        <v>0.19579999999999997</v>
      </c>
    </row>
    <row r="180" spans="1:8" ht="15.75" x14ac:dyDescent="0.3">
      <c r="B180" s="2" t="s">
        <v>116</v>
      </c>
    </row>
    <row r="181" spans="1:8" ht="15.75" x14ac:dyDescent="0.3">
      <c r="A181" s="3"/>
      <c r="B181" s="3" t="s">
        <v>347</v>
      </c>
      <c r="C181" s="3"/>
      <c r="D181" s="5"/>
      <c r="F181" s="8">
        <v>3359.7</v>
      </c>
      <c r="G181" s="12">
        <v>2.92E-2</v>
      </c>
    </row>
    <row r="182" spans="1:8" ht="15.75" x14ac:dyDescent="0.3">
      <c r="A182" s="3"/>
      <c r="B182" s="3" t="s">
        <v>117</v>
      </c>
      <c r="C182" s="3"/>
      <c r="D182" s="5"/>
      <c r="F182" s="8">
        <v>-22384.83</v>
      </c>
      <c r="G182" s="12">
        <v>-0.19469999999999998</v>
      </c>
    </row>
    <row r="183" spans="1:8" ht="15.75" x14ac:dyDescent="0.3">
      <c r="A183" s="10"/>
      <c r="B183" s="10" t="s">
        <v>16</v>
      </c>
      <c r="C183" s="10"/>
      <c r="D183" s="10"/>
      <c r="E183" s="10"/>
      <c r="F183" s="11">
        <v>-19025.13</v>
      </c>
      <c r="G183" s="14">
        <v>-0.16549999999999998</v>
      </c>
    </row>
    <row r="185" spans="1:8" ht="15.75" x14ac:dyDescent="0.3">
      <c r="A185" s="7"/>
      <c r="B185" s="7" t="s">
        <v>118</v>
      </c>
      <c r="C185" s="7"/>
      <c r="D185" s="7"/>
      <c r="E185" s="7"/>
      <c r="F185" s="9">
        <v>115136.41</v>
      </c>
      <c r="G185" s="13">
        <v>1</v>
      </c>
    </row>
    <row r="186" spans="1:8" ht="15.75" x14ac:dyDescent="0.3">
      <c r="A186" s="3" t="s">
        <v>119</v>
      </c>
    </row>
    <row r="187" spans="1:8" ht="15.75" x14ac:dyDescent="0.3">
      <c r="A187" s="4">
        <v>1</v>
      </c>
      <c r="B187" s="4" t="s">
        <v>120</v>
      </c>
    </row>
    <row r="188" spans="1:8" ht="15.75" x14ac:dyDescent="0.3">
      <c r="A188" s="4">
        <v>2</v>
      </c>
      <c r="B188" s="4" t="s">
        <v>370</v>
      </c>
    </row>
    <row r="189" spans="1:8" ht="30" x14ac:dyDescent="0.3">
      <c r="A189" s="4">
        <v>3</v>
      </c>
      <c r="B189" s="4" t="s">
        <v>1280</v>
      </c>
    </row>
  </sheetData>
  <mergeCells count="1">
    <mergeCell ref="B1:F1"/>
  </mergeCells>
  <pageMargins left="0.7" right="0.7" top="0.75" bottom="0.75"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workbookViewId="0"/>
  </sheetViews>
  <sheetFormatPr defaultRowHeight="15" x14ac:dyDescent="0.25"/>
  <cols>
    <col min="1" max="1" width="7.140625" bestFit="1" customWidth="1"/>
    <col min="2" max="2" width="52.5703125" bestFit="1" customWidth="1"/>
    <col min="3" max="3" width="4.42578125" bestFit="1" customWidth="1"/>
    <col min="4" max="4" width="14.85546875" bestFit="1" customWidth="1"/>
    <col min="5" max="5" width="8.5703125" bestFit="1" customWidth="1"/>
    <col min="6" max="6" width="12.5703125" bestFit="1" customWidth="1"/>
    <col min="7" max="7" width="8.85546875" bestFit="1" customWidth="1"/>
    <col min="8" max="8" width="12.85546875" bestFit="1" customWidth="1"/>
    <col min="9" max="9" width="14.5703125" bestFit="1" customWidth="1"/>
    <col min="10" max="10" width="9.140625" customWidth="1"/>
  </cols>
  <sheetData>
    <row r="1" spans="1:10" ht="18.75" x14ac:dyDescent="0.3">
      <c r="A1" s="6"/>
      <c r="B1" s="106" t="s">
        <v>1168</v>
      </c>
      <c r="C1" s="107"/>
      <c r="D1" s="107"/>
      <c r="E1" s="107"/>
      <c r="F1" s="107"/>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17</v>
      </c>
    </row>
    <row r="7" spans="1:10" ht="15.75" x14ac:dyDescent="0.3">
      <c r="A7" s="3">
        <v>1</v>
      </c>
      <c r="B7" s="2" t="s">
        <v>115</v>
      </c>
      <c r="F7" s="8">
        <v>6500.07</v>
      </c>
      <c r="G7" s="12">
        <v>0.98769999999999991</v>
      </c>
      <c r="H7" s="1">
        <v>44291</v>
      </c>
    </row>
    <row r="8" spans="1:10" ht="15.75" x14ac:dyDescent="0.3">
      <c r="A8" s="10"/>
      <c r="B8" s="10" t="s">
        <v>16</v>
      </c>
      <c r="C8" s="10"/>
      <c r="D8" s="10"/>
      <c r="E8" s="10"/>
      <c r="F8" s="11">
        <v>6500.07</v>
      </c>
      <c r="G8" s="14">
        <v>0.98769999999999991</v>
      </c>
    </row>
    <row r="10" spans="1:10" ht="15.75" x14ac:dyDescent="0.3">
      <c r="B10" s="2" t="s">
        <v>116</v>
      </c>
    </row>
    <row r="11" spans="1:10" ht="15.75" x14ac:dyDescent="0.3">
      <c r="A11" s="3"/>
      <c r="B11" s="3" t="s">
        <v>117</v>
      </c>
      <c r="C11" s="3"/>
      <c r="D11" s="5"/>
      <c r="F11" s="8">
        <v>81.14</v>
      </c>
      <c r="G11" s="12">
        <v>1.23E-2</v>
      </c>
    </row>
    <row r="12" spans="1:10" ht="15.75" x14ac:dyDescent="0.3">
      <c r="A12" s="10"/>
      <c r="B12" s="10" t="s">
        <v>16</v>
      </c>
      <c r="C12" s="10"/>
      <c r="D12" s="10"/>
      <c r="E12" s="10"/>
      <c r="F12" s="11">
        <v>81.14</v>
      </c>
      <c r="G12" s="14">
        <v>1.23E-2</v>
      </c>
    </row>
    <row r="14" spans="1:10" ht="15.75" x14ac:dyDescent="0.3">
      <c r="A14" s="7"/>
      <c r="B14" s="7" t="s">
        <v>118</v>
      </c>
      <c r="C14" s="7"/>
      <c r="D14" s="7"/>
      <c r="E14" s="7"/>
      <c r="F14" s="9">
        <v>6581.21</v>
      </c>
      <c r="G14" s="13">
        <v>0.99999999999999989</v>
      </c>
    </row>
    <row r="15" spans="1:10" ht="15.75" x14ac:dyDescent="0.3">
      <c r="A15" s="3" t="s">
        <v>119</v>
      </c>
    </row>
    <row r="16" spans="1:10" ht="15.75" x14ac:dyDescent="0.3">
      <c r="A16" s="4">
        <v>1</v>
      </c>
      <c r="B16" s="4" t="s">
        <v>120</v>
      </c>
    </row>
    <row r="17" spans="1:2" ht="30" x14ac:dyDescent="0.3">
      <c r="A17" s="4">
        <v>2</v>
      </c>
      <c r="B17" s="4" t="s">
        <v>1280</v>
      </c>
    </row>
  </sheetData>
  <mergeCells count="1">
    <mergeCell ref="B1:F1"/>
  </mergeCells>
  <pageMargins left="0.7" right="0.7" top="0.75" bottom="0.75"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workbookViewId="0"/>
  </sheetViews>
  <sheetFormatPr defaultRowHeight="15" x14ac:dyDescent="0.25"/>
  <cols>
    <col min="1" max="1" width="7.140625" bestFit="1" customWidth="1"/>
    <col min="2" max="2" width="52.5703125" bestFit="1" customWidth="1"/>
    <col min="3" max="3" width="13.28515625" bestFit="1" customWidth="1"/>
    <col min="4" max="4" width="17.85546875" bestFit="1" customWidth="1"/>
    <col min="5" max="5" width="10.8554687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1169</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585</v>
      </c>
      <c r="C8" s="3" t="s">
        <v>586</v>
      </c>
      <c r="D8" s="3" t="s">
        <v>412</v>
      </c>
      <c r="E8" s="5">
        <v>1180174</v>
      </c>
      <c r="F8" s="8">
        <v>9619.6</v>
      </c>
      <c r="G8" s="12">
        <v>8.6699999999999999E-2</v>
      </c>
      <c r="K8" s="2" t="s">
        <v>122</v>
      </c>
      <c r="L8" s="2" t="s">
        <v>123</v>
      </c>
    </row>
    <row r="9" spans="1:12" ht="15.75" x14ac:dyDescent="0.3">
      <c r="A9" s="3">
        <v>2</v>
      </c>
      <c r="B9" s="3" t="s">
        <v>660</v>
      </c>
      <c r="C9" s="3" t="s">
        <v>661</v>
      </c>
      <c r="D9" s="3" t="s">
        <v>412</v>
      </c>
      <c r="E9" s="5">
        <v>835333</v>
      </c>
      <c r="F9" s="8">
        <v>8524.16</v>
      </c>
      <c r="G9" s="12">
        <v>7.6799999999999993E-2</v>
      </c>
      <c r="K9" t="s">
        <v>412</v>
      </c>
      <c r="L9" s="12">
        <v>0.70499999999999985</v>
      </c>
    </row>
    <row r="10" spans="1:12" ht="15.75" x14ac:dyDescent="0.3">
      <c r="A10" s="3">
        <v>3</v>
      </c>
      <c r="B10" s="3" t="s">
        <v>692</v>
      </c>
      <c r="C10" s="3" t="s">
        <v>693</v>
      </c>
      <c r="D10" s="3" t="s">
        <v>412</v>
      </c>
      <c r="E10" s="5">
        <v>1272662</v>
      </c>
      <c r="F10" s="8">
        <v>7607.97</v>
      </c>
      <c r="G10" s="12">
        <v>6.8600000000000008E-2</v>
      </c>
      <c r="K10" t="s">
        <v>858</v>
      </c>
      <c r="L10" s="12">
        <v>0.21029999999999999</v>
      </c>
    </row>
    <row r="11" spans="1:12" ht="15.75" x14ac:dyDescent="0.3">
      <c r="A11" s="3">
        <v>4</v>
      </c>
      <c r="B11" s="3" t="s">
        <v>410</v>
      </c>
      <c r="C11" s="3" t="s">
        <v>411</v>
      </c>
      <c r="D11" s="3" t="s">
        <v>412</v>
      </c>
      <c r="E11" s="5">
        <v>167443</v>
      </c>
      <c r="F11" s="8">
        <v>7561.73</v>
      </c>
      <c r="G11" s="12">
        <v>6.8099999999999994E-2</v>
      </c>
      <c r="K11" t="s">
        <v>419</v>
      </c>
      <c r="L11" s="12">
        <v>3.1200000000000002E-2</v>
      </c>
    </row>
    <row r="12" spans="1:12" ht="15.75" x14ac:dyDescent="0.3">
      <c r="A12" s="3">
        <v>5</v>
      </c>
      <c r="B12" s="3" t="s">
        <v>480</v>
      </c>
      <c r="C12" s="3" t="s">
        <v>481</v>
      </c>
      <c r="D12" s="3" t="s">
        <v>412</v>
      </c>
      <c r="E12" s="5">
        <v>394787</v>
      </c>
      <c r="F12" s="8">
        <v>7515.76</v>
      </c>
      <c r="G12" s="12">
        <v>6.7699999999999996E-2</v>
      </c>
      <c r="K12" t="s">
        <v>124</v>
      </c>
      <c r="L12" s="12">
        <v>5.3500000000000214E-2</v>
      </c>
    </row>
    <row r="13" spans="1:12" ht="15.75" x14ac:dyDescent="0.3">
      <c r="A13" s="3">
        <v>6</v>
      </c>
      <c r="B13" s="3" t="s">
        <v>1142</v>
      </c>
      <c r="C13" s="3" t="s">
        <v>1143</v>
      </c>
      <c r="D13" s="3" t="s">
        <v>858</v>
      </c>
      <c r="E13" s="5">
        <v>210416</v>
      </c>
      <c r="F13" s="8">
        <v>6107.64</v>
      </c>
      <c r="G13" s="12">
        <v>5.5E-2</v>
      </c>
    </row>
    <row r="14" spans="1:12" ht="15.75" x14ac:dyDescent="0.3">
      <c r="A14" s="3">
        <v>7</v>
      </c>
      <c r="B14" s="3" t="s">
        <v>505</v>
      </c>
      <c r="C14" s="3" t="s">
        <v>506</v>
      </c>
      <c r="D14" s="3" t="s">
        <v>412</v>
      </c>
      <c r="E14" s="5">
        <v>168093</v>
      </c>
      <c r="F14" s="8">
        <v>6089.67</v>
      </c>
      <c r="G14" s="12">
        <v>5.4900000000000004E-2</v>
      </c>
    </row>
    <row r="15" spans="1:12" ht="15.75" x14ac:dyDescent="0.3">
      <c r="A15" s="3">
        <v>8</v>
      </c>
      <c r="B15" s="3" t="s">
        <v>1170</v>
      </c>
      <c r="C15" s="3" t="s">
        <v>1171</v>
      </c>
      <c r="D15" s="3" t="s">
        <v>858</v>
      </c>
      <c r="E15" s="5">
        <v>2668678</v>
      </c>
      <c r="F15" s="8">
        <v>5490.8</v>
      </c>
      <c r="G15" s="12">
        <v>4.9500000000000002E-2</v>
      </c>
    </row>
    <row r="16" spans="1:12" ht="15.75" x14ac:dyDescent="0.3">
      <c r="A16" s="3">
        <v>9</v>
      </c>
      <c r="B16" s="3" t="s">
        <v>1172</v>
      </c>
      <c r="C16" s="3" t="s">
        <v>1173</v>
      </c>
      <c r="D16" s="3" t="s">
        <v>412</v>
      </c>
      <c r="E16" s="5">
        <v>85230</v>
      </c>
      <c r="F16" s="8">
        <v>5286.09</v>
      </c>
      <c r="G16" s="12">
        <v>4.7599999999999996E-2</v>
      </c>
    </row>
    <row r="17" spans="1:7" ht="15.75" x14ac:dyDescent="0.3">
      <c r="A17" s="3">
        <v>10</v>
      </c>
      <c r="B17" s="3" t="s">
        <v>589</v>
      </c>
      <c r="C17" s="3" t="s">
        <v>590</v>
      </c>
      <c r="D17" s="3" t="s">
        <v>412</v>
      </c>
      <c r="E17" s="5">
        <v>315702</v>
      </c>
      <c r="F17" s="8">
        <v>3963.48</v>
      </c>
      <c r="G17" s="12">
        <v>3.5699999999999996E-2</v>
      </c>
    </row>
    <row r="18" spans="1:7" ht="15.75" x14ac:dyDescent="0.3">
      <c r="A18" s="3">
        <v>11</v>
      </c>
      <c r="B18" s="3" t="s">
        <v>1174</v>
      </c>
      <c r="C18" s="3" t="s">
        <v>1175</v>
      </c>
      <c r="D18" s="3" t="s">
        <v>412</v>
      </c>
      <c r="E18" s="5">
        <v>141787</v>
      </c>
      <c r="F18" s="8">
        <v>3608.55</v>
      </c>
      <c r="G18" s="12">
        <v>3.2500000000000001E-2</v>
      </c>
    </row>
    <row r="19" spans="1:7" ht="15.75" x14ac:dyDescent="0.3">
      <c r="A19" s="3">
        <v>12</v>
      </c>
      <c r="B19" s="3" t="s">
        <v>1176</v>
      </c>
      <c r="C19" s="3" t="s">
        <v>1177</v>
      </c>
      <c r="D19" s="3" t="s">
        <v>858</v>
      </c>
      <c r="E19" s="5">
        <v>129172</v>
      </c>
      <c r="F19" s="8">
        <v>3496.75</v>
      </c>
      <c r="G19" s="12">
        <v>3.15E-2</v>
      </c>
    </row>
    <row r="20" spans="1:7" ht="15.75" x14ac:dyDescent="0.3">
      <c r="A20" s="3">
        <v>13</v>
      </c>
      <c r="B20" s="3" t="s">
        <v>441</v>
      </c>
      <c r="C20" s="3" t="s">
        <v>442</v>
      </c>
      <c r="D20" s="3" t="s">
        <v>419</v>
      </c>
      <c r="E20" s="5">
        <v>241413</v>
      </c>
      <c r="F20" s="8">
        <v>3459.93</v>
      </c>
      <c r="G20" s="12">
        <v>3.1200000000000002E-2</v>
      </c>
    </row>
    <row r="21" spans="1:7" ht="15.75" x14ac:dyDescent="0.3">
      <c r="A21" s="3">
        <v>14</v>
      </c>
      <c r="B21" s="3" t="s">
        <v>856</v>
      </c>
      <c r="C21" s="3" t="s">
        <v>857</v>
      </c>
      <c r="D21" s="3" t="s">
        <v>858</v>
      </c>
      <c r="E21" s="5">
        <v>658414</v>
      </c>
      <c r="F21" s="8">
        <v>2672.17</v>
      </c>
      <c r="G21" s="12">
        <v>2.41E-2</v>
      </c>
    </row>
    <row r="22" spans="1:7" ht="15.75" x14ac:dyDescent="0.3">
      <c r="A22" s="3">
        <v>15</v>
      </c>
      <c r="B22" s="3" t="s">
        <v>1178</v>
      </c>
      <c r="C22" s="3" t="s">
        <v>1179</v>
      </c>
      <c r="D22" s="3" t="s">
        <v>412</v>
      </c>
      <c r="E22" s="5">
        <v>928570</v>
      </c>
      <c r="F22" s="8">
        <v>2670.1</v>
      </c>
      <c r="G22" s="12">
        <v>2.41E-2</v>
      </c>
    </row>
    <row r="23" spans="1:7" ht="15.75" x14ac:dyDescent="0.3">
      <c r="A23" s="3">
        <v>16</v>
      </c>
      <c r="B23" s="3" t="s">
        <v>1180</v>
      </c>
      <c r="C23" s="3" t="s">
        <v>1181</v>
      </c>
      <c r="D23" s="3" t="s">
        <v>858</v>
      </c>
      <c r="E23" s="5">
        <v>464462</v>
      </c>
      <c r="F23" s="8">
        <v>2524.12</v>
      </c>
      <c r="G23" s="12">
        <v>2.2700000000000001E-2</v>
      </c>
    </row>
    <row r="24" spans="1:7" ht="15.75" x14ac:dyDescent="0.3">
      <c r="A24" s="3">
        <v>17</v>
      </c>
      <c r="B24" s="3" t="s">
        <v>461</v>
      </c>
      <c r="C24" s="3" t="s">
        <v>462</v>
      </c>
      <c r="D24" s="3" t="s">
        <v>412</v>
      </c>
      <c r="E24" s="5">
        <v>87109</v>
      </c>
      <c r="F24" s="8">
        <v>2412.75</v>
      </c>
      <c r="G24" s="12">
        <v>2.1700000000000001E-2</v>
      </c>
    </row>
    <row r="25" spans="1:7" ht="15.75" x14ac:dyDescent="0.3">
      <c r="A25" s="3">
        <v>18</v>
      </c>
      <c r="B25" s="3" t="s">
        <v>724</v>
      </c>
      <c r="C25" s="3" t="s">
        <v>725</v>
      </c>
      <c r="D25" s="3" t="s">
        <v>412</v>
      </c>
      <c r="E25" s="5">
        <v>222629</v>
      </c>
      <c r="F25" s="8">
        <v>2148.2600000000002</v>
      </c>
      <c r="G25" s="12">
        <v>1.9400000000000001E-2</v>
      </c>
    </row>
    <row r="26" spans="1:7" ht="15.75" x14ac:dyDescent="0.3">
      <c r="A26" s="3">
        <v>19</v>
      </c>
      <c r="B26" s="3" t="s">
        <v>875</v>
      </c>
      <c r="C26" s="3" t="s">
        <v>876</v>
      </c>
      <c r="D26" s="3" t="s">
        <v>412</v>
      </c>
      <c r="E26" s="5">
        <v>305165</v>
      </c>
      <c r="F26" s="8">
        <v>2118.7600000000002</v>
      </c>
      <c r="G26" s="12">
        <v>1.9099999999999999E-2</v>
      </c>
    </row>
    <row r="27" spans="1:7" ht="15.75" x14ac:dyDescent="0.3">
      <c r="A27" s="3">
        <v>20</v>
      </c>
      <c r="B27" s="3" t="s">
        <v>1182</v>
      </c>
      <c r="C27" s="3" t="s">
        <v>1183</v>
      </c>
      <c r="D27" s="3" t="s">
        <v>412</v>
      </c>
      <c r="E27" s="5">
        <v>656616</v>
      </c>
      <c r="F27" s="8">
        <v>2039.45</v>
      </c>
      <c r="G27" s="12">
        <v>1.84E-2</v>
      </c>
    </row>
    <row r="28" spans="1:7" ht="15.75" x14ac:dyDescent="0.3">
      <c r="A28" s="3">
        <v>21</v>
      </c>
      <c r="B28" s="3" t="s">
        <v>1184</v>
      </c>
      <c r="C28" s="3" t="s">
        <v>1185</v>
      </c>
      <c r="D28" s="3" t="s">
        <v>412</v>
      </c>
      <c r="E28" s="5">
        <v>6317</v>
      </c>
      <c r="F28" s="8">
        <v>946.5</v>
      </c>
      <c r="G28" s="12">
        <v>8.5000000000000006E-3</v>
      </c>
    </row>
    <row r="29" spans="1:7" ht="15.75" x14ac:dyDescent="0.3">
      <c r="A29" s="10"/>
      <c r="B29" s="10" t="s">
        <v>16</v>
      </c>
      <c r="C29" s="10"/>
      <c r="D29" s="10"/>
      <c r="E29" s="10"/>
      <c r="F29" s="11">
        <v>95864.24</v>
      </c>
      <c r="G29" s="14">
        <v>0.8637999999999999</v>
      </c>
    </row>
    <row r="31" spans="1:7" ht="15.75" x14ac:dyDescent="0.3">
      <c r="B31" s="2" t="s">
        <v>1186</v>
      </c>
    </row>
    <row r="32" spans="1:7" ht="15.75" x14ac:dyDescent="0.3">
      <c r="B32" s="2" t="s">
        <v>34</v>
      </c>
    </row>
    <row r="33" spans="1:8" ht="15.75" x14ac:dyDescent="0.3">
      <c r="A33" s="3">
        <v>22</v>
      </c>
      <c r="B33" s="3" t="s">
        <v>1187</v>
      </c>
      <c r="C33" s="3" t="s">
        <v>1188</v>
      </c>
      <c r="D33" s="3" t="s">
        <v>412</v>
      </c>
      <c r="E33" s="5">
        <v>6256</v>
      </c>
      <c r="F33" s="8">
        <v>3340.63</v>
      </c>
      <c r="G33" s="12">
        <v>3.0099999999999998E-2</v>
      </c>
    </row>
    <row r="34" spans="1:8" ht="15.75" x14ac:dyDescent="0.3">
      <c r="A34" s="3">
        <v>23</v>
      </c>
      <c r="B34" s="3" t="s">
        <v>1189</v>
      </c>
      <c r="C34" s="3" t="s">
        <v>1190</v>
      </c>
      <c r="D34" s="3" t="s">
        <v>858</v>
      </c>
      <c r="E34" s="5">
        <v>13400</v>
      </c>
      <c r="F34" s="8">
        <v>3052.11</v>
      </c>
      <c r="G34" s="12">
        <v>2.75E-2</v>
      </c>
    </row>
    <row r="35" spans="1:8" ht="15.75" x14ac:dyDescent="0.3">
      <c r="A35" s="3">
        <v>24</v>
      </c>
      <c r="B35" s="3" t="s">
        <v>1191</v>
      </c>
      <c r="C35" s="3" t="s">
        <v>1192</v>
      </c>
      <c r="D35" s="3" t="s">
        <v>412</v>
      </c>
      <c r="E35" s="5">
        <v>31600</v>
      </c>
      <c r="F35" s="8">
        <v>2781.4</v>
      </c>
      <c r="G35" s="12">
        <v>2.5099999999999997E-2</v>
      </c>
    </row>
    <row r="36" spans="1:8" ht="15.75" x14ac:dyDescent="0.3">
      <c r="A36" s="10"/>
      <c r="B36" s="10" t="s">
        <v>16</v>
      </c>
      <c r="C36" s="10"/>
      <c r="D36" s="10"/>
      <c r="E36" s="10"/>
      <c r="F36" s="11">
        <v>9174.14</v>
      </c>
      <c r="G36" s="14">
        <v>8.2699999999999996E-2</v>
      </c>
    </row>
    <row r="38" spans="1:8" ht="15.75" x14ac:dyDescent="0.3">
      <c r="B38" s="2" t="s">
        <v>17</v>
      </c>
    </row>
    <row r="39" spans="1:8" ht="15.75" x14ac:dyDescent="0.3">
      <c r="A39" s="3">
        <v>25</v>
      </c>
      <c r="B39" s="2" t="s">
        <v>115</v>
      </c>
      <c r="F39" s="8">
        <v>6303.26</v>
      </c>
      <c r="G39" s="12">
        <v>5.6799999999999996E-2</v>
      </c>
      <c r="H39" s="1">
        <v>44291</v>
      </c>
    </row>
    <row r="40" spans="1:8" ht="15.75" x14ac:dyDescent="0.3">
      <c r="A40" s="10"/>
      <c r="B40" s="10" t="s">
        <v>16</v>
      </c>
      <c r="C40" s="10"/>
      <c r="D40" s="10"/>
      <c r="E40" s="10"/>
      <c r="F40" s="11">
        <v>6303.26</v>
      </c>
      <c r="G40" s="14">
        <v>5.6799999999999996E-2</v>
      </c>
    </row>
    <row r="42" spans="1:8" ht="15.75" x14ac:dyDescent="0.3">
      <c r="B42" s="2" t="s">
        <v>116</v>
      </c>
    </row>
    <row r="43" spans="1:8" ht="15.75" x14ac:dyDescent="0.3">
      <c r="A43" s="3"/>
      <c r="B43" s="3" t="s">
        <v>117</v>
      </c>
      <c r="C43" s="3"/>
      <c r="D43" s="5"/>
      <c r="F43" s="8">
        <v>-384.11</v>
      </c>
      <c r="G43" s="12">
        <v>-3.3E-3</v>
      </c>
    </row>
    <row r="44" spans="1:8" ht="15.75" x14ac:dyDescent="0.3">
      <c r="A44" s="10"/>
      <c r="B44" s="10" t="s">
        <v>16</v>
      </c>
      <c r="C44" s="10"/>
      <c r="D44" s="10"/>
      <c r="E44" s="10"/>
      <c r="F44" s="11">
        <v>-384.11</v>
      </c>
      <c r="G44" s="14">
        <v>-3.3E-3</v>
      </c>
    </row>
    <row r="46" spans="1:8" ht="15.75" x14ac:dyDescent="0.3">
      <c r="A46" s="7"/>
      <c r="B46" s="7" t="s">
        <v>118</v>
      </c>
      <c r="C46" s="7"/>
      <c r="D46" s="7"/>
      <c r="E46" s="7"/>
      <c r="F46" s="9">
        <v>110957.53</v>
      </c>
      <c r="G46" s="13">
        <v>0.99999999999999989</v>
      </c>
    </row>
    <row r="47" spans="1:8" ht="15.75" x14ac:dyDescent="0.3">
      <c r="A47" s="3" t="s">
        <v>119</v>
      </c>
    </row>
    <row r="48" spans="1:8" ht="15.75" x14ac:dyDescent="0.3">
      <c r="A48" s="4">
        <v>1</v>
      </c>
      <c r="B48" s="4" t="s">
        <v>120</v>
      </c>
    </row>
    <row r="49" spans="1:2" ht="30" x14ac:dyDescent="0.3">
      <c r="A49" s="4">
        <v>2</v>
      </c>
      <c r="B49" s="4" t="s">
        <v>1280</v>
      </c>
    </row>
  </sheetData>
  <mergeCells count="1">
    <mergeCell ref="B1:F1"/>
  </mergeCells>
  <pageMargins left="0.7" right="0.7" top="0.75" bottom="0.75" header="0.3" footer="0.3"/>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workbookViewId="0"/>
  </sheetViews>
  <sheetFormatPr defaultRowHeight="15" x14ac:dyDescent="0.25"/>
  <cols>
    <col min="1" max="1" width="7.140625" bestFit="1" customWidth="1"/>
    <col min="2" max="2" width="52.5703125" bestFit="1" customWidth="1"/>
    <col min="3" max="3" width="4.42578125" bestFit="1" customWidth="1"/>
    <col min="4" max="4" width="14.85546875" bestFit="1" customWidth="1"/>
    <col min="5" max="5" width="8.5703125" bestFit="1" customWidth="1"/>
    <col min="6" max="6" width="13.85546875" bestFit="1" customWidth="1"/>
    <col min="7" max="7" width="8.85546875" bestFit="1" customWidth="1"/>
    <col min="8" max="8" width="12.85546875" bestFit="1" customWidth="1"/>
    <col min="9" max="9" width="14.5703125" bestFit="1" customWidth="1"/>
    <col min="10" max="10" width="9.140625" customWidth="1"/>
  </cols>
  <sheetData>
    <row r="1" spans="1:10" ht="18.75" x14ac:dyDescent="0.3">
      <c r="A1" s="6"/>
      <c r="B1" s="106" t="s">
        <v>1193</v>
      </c>
      <c r="C1" s="107"/>
      <c r="D1" s="107"/>
      <c r="E1" s="107"/>
      <c r="F1" s="107"/>
    </row>
    <row r="2" spans="1:10" ht="15.75" x14ac:dyDescent="0.3">
      <c r="B2" s="2" t="s">
        <v>1</v>
      </c>
    </row>
    <row r="4" spans="1:10" ht="30" customHeight="1" x14ac:dyDescent="0.25">
      <c r="A4" s="15" t="s">
        <v>2</v>
      </c>
      <c r="B4" s="15" t="s">
        <v>3</v>
      </c>
      <c r="C4" s="15" t="s">
        <v>4</v>
      </c>
      <c r="D4" s="15" t="s">
        <v>5</v>
      </c>
      <c r="E4" s="15" t="s">
        <v>6</v>
      </c>
      <c r="F4" s="15" t="s">
        <v>7</v>
      </c>
      <c r="G4" s="15" t="s">
        <v>8</v>
      </c>
      <c r="H4" s="15" t="s">
        <v>9</v>
      </c>
      <c r="I4" s="15" t="s">
        <v>10</v>
      </c>
      <c r="J4" s="15" t="s">
        <v>11</v>
      </c>
    </row>
    <row r="6" spans="1:10" ht="15.75" x14ac:dyDescent="0.3">
      <c r="B6" s="2" t="s">
        <v>17</v>
      </c>
    </row>
    <row r="7" spans="1:10" ht="15.75" x14ac:dyDescent="0.3">
      <c r="A7" s="3">
        <v>1</v>
      </c>
      <c r="B7" s="2" t="s">
        <v>115</v>
      </c>
      <c r="F7" s="8">
        <v>114950.54</v>
      </c>
      <c r="G7" s="12">
        <v>0.99129999999999996</v>
      </c>
      <c r="H7" s="1">
        <v>44291</v>
      </c>
    </row>
    <row r="8" spans="1:10" ht="15.75" x14ac:dyDescent="0.3">
      <c r="A8" s="10"/>
      <c r="B8" s="10" t="s">
        <v>16</v>
      </c>
      <c r="C8" s="10"/>
      <c r="D8" s="10"/>
      <c r="E8" s="10"/>
      <c r="F8" s="11">
        <v>114950.54</v>
      </c>
      <c r="G8" s="14">
        <v>0.99129999999999996</v>
      </c>
    </row>
    <row r="10" spans="1:10" ht="15.75" x14ac:dyDescent="0.3">
      <c r="B10" s="2" t="s">
        <v>116</v>
      </c>
    </row>
    <row r="11" spans="1:10" ht="15.75" x14ac:dyDescent="0.3">
      <c r="A11" s="3"/>
      <c r="B11" s="3" t="s">
        <v>117</v>
      </c>
      <c r="C11" s="3"/>
      <c r="D11" s="5"/>
      <c r="F11" s="8">
        <v>1008.16</v>
      </c>
      <c r="G11" s="12">
        <v>8.6999999999999994E-3</v>
      </c>
    </row>
    <row r="12" spans="1:10" ht="15.75" x14ac:dyDescent="0.3">
      <c r="A12" s="10"/>
      <c r="B12" s="10" t="s">
        <v>16</v>
      </c>
      <c r="C12" s="10"/>
      <c r="D12" s="10"/>
      <c r="E12" s="10"/>
      <c r="F12" s="11">
        <v>1008.16</v>
      </c>
      <c r="G12" s="14">
        <v>8.6999999999999994E-3</v>
      </c>
    </row>
    <row r="14" spans="1:10" ht="15.75" x14ac:dyDescent="0.3">
      <c r="A14" s="7"/>
      <c r="B14" s="7" t="s">
        <v>118</v>
      </c>
      <c r="C14" s="7"/>
      <c r="D14" s="7"/>
      <c r="E14" s="7"/>
      <c r="F14" s="9">
        <v>115958.7</v>
      </c>
      <c r="G14" s="13">
        <v>1</v>
      </c>
    </row>
    <row r="15" spans="1:10" ht="15.75" x14ac:dyDescent="0.3">
      <c r="A15" s="3" t="s">
        <v>119</v>
      </c>
    </row>
    <row r="16" spans="1:10" ht="15.75" x14ac:dyDescent="0.3">
      <c r="A16" s="4">
        <v>1</v>
      </c>
      <c r="B16" s="4" t="s">
        <v>120</v>
      </c>
    </row>
    <row r="17" spans="1:2" ht="30" x14ac:dyDescent="0.3">
      <c r="A17" s="4">
        <v>2</v>
      </c>
      <c r="B17" s="4" t="s">
        <v>1280</v>
      </c>
    </row>
    <row r="18" spans="1:2" ht="30" x14ac:dyDescent="0.3">
      <c r="A18" s="4">
        <v>3</v>
      </c>
      <c r="B18" s="4" t="s">
        <v>1194</v>
      </c>
    </row>
  </sheetData>
  <mergeCells count="1">
    <mergeCell ref="B1:F1"/>
  </mergeCells>
  <pageMargins left="0.7" right="0.7" top="0.75" bottom="0.75" header="0.3" footer="0.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9.85546875" bestFit="1" customWidth="1"/>
    <col min="6"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1195</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391</v>
      </c>
      <c r="C8" s="3" t="s">
        <v>392</v>
      </c>
      <c r="D8" s="3" t="s">
        <v>390</v>
      </c>
      <c r="E8" s="5">
        <v>67257</v>
      </c>
      <c r="F8" s="8">
        <v>1004.58</v>
      </c>
      <c r="G8" s="12">
        <v>0.10199999999999999</v>
      </c>
      <c r="K8" s="2" t="s">
        <v>122</v>
      </c>
      <c r="L8" s="2" t="s">
        <v>123</v>
      </c>
    </row>
    <row r="9" spans="1:12" ht="15.75" x14ac:dyDescent="0.3">
      <c r="A9" s="3">
        <v>2</v>
      </c>
      <c r="B9" s="3" t="s">
        <v>71</v>
      </c>
      <c r="C9" s="3" t="s">
        <v>737</v>
      </c>
      <c r="D9" s="3" t="s">
        <v>525</v>
      </c>
      <c r="E9" s="5">
        <v>49930</v>
      </c>
      <c r="F9" s="8">
        <v>1000.15</v>
      </c>
      <c r="G9" s="12">
        <v>0.10150000000000001</v>
      </c>
      <c r="K9" t="s">
        <v>390</v>
      </c>
      <c r="L9" s="12">
        <v>0.26319999999999999</v>
      </c>
    </row>
    <row r="10" spans="1:12" ht="15.75" x14ac:dyDescent="0.3">
      <c r="A10" s="3">
        <v>3</v>
      </c>
      <c r="B10" s="3" t="s">
        <v>393</v>
      </c>
      <c r="C10" s="3" t="s">
        <v>394</v>
      </c>
      <c r="D10" s="3" t="s">
        <v>395</v>
      </c>
      <c r="E10" s="5">
        <v>57235</v>
      </c>
      <c r="F10" s="8">
        <v>783</v>
      </c>
      <c r="G10" s="12">
        <v>7.9500000000000001E-2</v>
      </c>
      <c r="K10" t="s">
        <v>395</v>
      </c>
      <c r="L10" s="12">
        <v>0.16699999999999998</v>
      </c>
    </row>
    <row r="11" spans="1:12" ht="15.75" x14ac:dyDescent="0.3">
      <c r="A11" s="3">
        <v>4</v>
      </c>
      <c r="B11" s="3" t="s">
        <v>145</v>
      </c>
      <c r="C11" s="3" t="s">
        <v>814</v>
      </c>
      <c r="D11" s="3" t="s">
        <v>400</v>
      </c>
      <c r="E11" s="5">
        <v>27817</v>
      </c>
      <c r="F11" s="8">
        <v>694.9</v>
      </c>
      <c r="G11" s="12">
        <v>7.0499999999999993E-2</v>
      </c>
      <c r="K11" t="s">
        <v>525</v>
      </c>
      <c r="L11" s="12">
        <v>0.1115</v>
      </c>
    </row>
    <row r="12" spans="1:12" ht="15.75" x14ac:dyDescent="0.3">
      <c r="A12" s="3">
        <v>5</v>
      </c>
      <c r="B12" s="3" t="s">
        <v>388</v>
      </c>
      <c r="C12" s="3" t="s">
        <v>389</v>
      </c>
      <c r="D12" s="3" t="s">
        <v>390</v>
      </c>
      <c r="E12" s="5">
        <v>106798</v>
      </c>
      <c r="F12" s="8">
        <v>621.66999999999996</v>
      </c>
      <c r="G12" s="12">
        <v>6.3099999999999989E-2</v>
      </c>
      <c r="K12" t="s">
        <v>427</v>
      </c>
      <c r="L12" s="12">
        <v>0.1041</v>
      </c>
    </row>
    <row r="13" spans="1:12" ht="15.75" x14ac:dyDescent="0.3">
      <c r="A13" s="3">
        <v>6</v>
      </c>
      <c r="B13" s="3" t="s">
        <v>420</v>
      </c>
      <c r="C13" s="3" t="s">
        <v>421</v>
      </c>
      <c r="D13" s="3" t="s">
        <v>395</v>
      </c>
      <c r="E13" s="5">
        <v>15995</v>
      </c>
      <c r="F13" s="8">
        <v>508.3</v>
      </c>
      <c r="G13" s="12">
        <v>5.16E-2</v>
      </c>
      <c r="K13" t="s">
        <v>400</v>
      </c>
      <c r="L13" s="12">
        <v>9.1899999999999996E-2</v>
      </c>
    </row>
    <row r="14" spans="1:12" ht="15.75" x14ac:dyDescent="0.3">
      <c r="A14" s="3">
        <v>7</v>
      </c>
      <c r="B14" s="3" t="s">
        <v>413</v>
      </c>
      <c r="C14" s="3" t="s">
        <v>414</v>
      </c>
      <c r="D14" s="3" t="s">
        <v>390</v>
      </c>
      <c r="E14" s="5">
        <v>22646</v>
      </c>
      <c r="F14" s="8">
        <v>396.98</v>
      </c>
      <c r="G14" s="12">
        <v>4.0300000000000002E-2</v>
      </c>
      <c r="K14" t="s">
        <v>654</v>
      </c>
      <c r="L14" s="12">
        <v>5.3799999999999994E-2</v>
      </c>
    </row>
    <row r="15" spans="1:12" ht="15.75" x14ac:dyDescent="0.3">
      <c r="A15" s="3">
        <v>8</v>
      </c>
      <c r="B15" s="3" t="s">
        <v>655</v>
      </c>
      <c r="C15" s="3" t="s">
        <v>656</v>
      </c>
      <c r="D15" s="3" t="s">
        <v>427</v>
      </c>
      <c r="E15" s="5">
        <v>13788</v>
      </c>
      <c r="F15" s="8">
        <v>335.26</v>
      </c>
      <c r="G15" s="12">
        <v>3.4000000000000002E-2</v>
      </c>
      <c r="K15" t="s">
        <v>412</v>
      </c>
      <c r="L15" s="12">
        <v>3.2399999999999998E-2</v>
      </c>
    </row>
    <row r="16" spans="1:12" ht="15.75" x14ac:dyDescent="0.3">
      <c r="A16" s="3">
        <v>9</v>
      </c>
      <c r="B16" s="3" t="s">
        <v>662</v>
      </c>
      <c r="C16" s="3" t="s">
        <v>663</v>
      </c>
      <c r="D16" s="3" t="s">
        <v>427</v>
      </c>
      <c r="E16" s="5">
        <v>134953</v>
      </c>
      <c r="F16" s="8">
        <v>294.87</v>
      </c>
      <c r="G16" s="12">
        <v>2.9900000000000003E-2</v>
      </c>
      <c r="K16" t="s">
        <v>398</v>
      </c>
      <c r="L16" s="12">
        <v>2.7099999999999999E-2</v>
      </c>
    </row>
    <row r="17" spans="1:12" ht="15.75" x14ac:dyDescent="0.3">
      <c r="A17" s="3">
        <v>10</v>
      </c>
      <c r="B17" s="3" t="s">
        <v>160</v>
      </c>
      <c r="C17" s="3" t="s">
        <v>406</v>
      </c>
      <c r="D17" s="3" t="s">
        <v>390</v>
      </c>
      <c r="E17" s="5">
        <v>38793</v>
      </c>
      <c r="F17" s="8">
        <v>270.56</v>
      </c>
      <c r="G17" s="12">
        <v>2.75E-2</v>
      </c>
      <c r="K17" t="s">
        <v>736</v>
      </c>
      <c r="L17" s="12">
        <v>2.69E-2</v>
      </c>
    </row>
    <row r="18" spans="1:12" ht="15.75" x14ac:dyDescent="0.3">
      <c r="A18" s="3">
        <v>11</v>
      </c>
      <c r="B18" s="3" t="s">
        <v>734</v>
      </c>
      <c r="C18" s="3" t="s">
        <v>735</v>
      </c>
      <c r="D18" s="3" t="s">
        <v>736</v>
      </c>
      <c r="E18" s="5">
        <v>18653</v>
      </c>
      <c r="F18" s="8">
        <v>264.67</v>
      </c>
      <c r="G18" s="12">
        <v>2.69E-2</v>
      </c>
      <c r="K18" t="s">
        <v>419</v>
      </c>
      <c r="L18" s="12">
        <v>2.3600000000000003E-2</v>
      </c>
    </row>
    <row r="19" spans="1:12" ht="15.75" x14ac:dyDescent="0.3">
      <c r="A19" s="3">
        <v>12</v>
      </c>
      <c r="B19" s="3" t="s">
        <v>677</v>
      </c>
      <c r="C19" s="3" t="s">
        <v>678</v>
      </c>
      <c r="D19" s="3" t="s">
        <v>390</v>
      </c>
      <c r="E19" s="5">
        <v>59265</v>
      </c>
      <c r="F19" s="8">
        <v>215.9</v>
      </c>
      <c r="G19" s="12">
        <v>2.1899999999999999E-2</v>
      </c>
      <c r="K19" t="s">
        <v>430</v>
      </c>
      <c r="L19" s="12">
        <v>1.9599999999999999E-2</v>
      </c>
    </row>
    <row r="20" spans="1:12" ht="15.75" x14ac:dyDescent="0.3">
      <c r="A20" s="3">
        <v>13</v>
      </c>
      <c r="B20" s="3" t="s">
        <v>375</v>
      </c>
      <c r="C20" s="3" t="s">
        <v>399</v>
      </c>
      <c r="D20" s="3" t="s">
        <v>400</v>
      </c>
      <c r="E20" s="5">
        <v>4095</v>
      </c>
      <c r="F20" s="8">
        <v>210.89</v>
      </c>
      <c r="G20" s="12">
        <v>2.1400000000000002E-2</v>
      </c>
      <c r="K20" t="s">
        <v>676</v>
      </c>
      <c r="L20" s="12">
        <v>1.67E-2</v>
      </c>
    </row>
    <row r="21" spans="1:12" ht="15.75" x14ac:dyDescent="0.3">
      <c r="A21" s="3">
        <v>14</v>
      </c>
      <c r="B21" s="3" t="s">
        <v>428</v>
      </c>
      <c r="C21" s="3" t="s">
        <v>429</v>
      </c>
      <c r="D21" s="3" t="s">
        <v>430</v>
      </c>
      <c r="E21" s="5">
        <v>37319</v>
      </c>
      <c r="F21" s="8">
        <v>193.05</v>
      </c>
      <c r="G21" s="12">
        <v>1.9599999999999999E-2</v>
      </c>
      <c r="K21" t="s">
        <v>687</v>
      </c>
      <c r="L21" s="12">
        <v>1.66E-2</v>
      </c>
    </row>
    <row r="22" spans="1:12" ht="15.75" x14ac:dyDescent="0.3">
      <c r="A22" s="3">
        <v>15</v>
      </c>
      <c r="B22" s="3" t="s">
        <v>503</v>
      </c>
      <c r="C22" s="3" t="s">
        <v>504</v>
      </c>
      <c r="D22" s="3" t="s">
        <v>427</v>
      </c>
      <c r="E22" s="5">
        <v>6962</v>
      </c>
      <c r="F22" s="8">
        <v>176.65</v>
      </c>
      <c r="G22" s="12">
        <v>1.7899999999999999E-2</v>
      </c>
      <c r="K22" t="s">
        <v>438</v>
      </c>
      <c r="L22" s="12">
        <v>1.0200000000000001E-2</v>
      </c>
    </row>
    <row r="23" spans="1:12" ht="15.75" x14ac:dyDescent="0.3">
      <c r="A23" s="3">
        <v>16</v>
      </c>
      <c r="B23" s="3" t="s">
        <v>404</v>
      </c>
      <c r="C23" s="3" t="s">
        <v>405</v>
      </c>
      <c r="D23" s="3" t="s">
        <v>395</v>
      </c>
      <c r="E23" s="5">
        <v>16763</v>
      </c>
      <c r="F23" s="8">
        <v>164.72</v>
      </c>
      <c r="G23" s="12">
        <v>1.67E-2</v>
      </c>
      <c r="K23" t="s">
        <v>668</v>
      </c>
      <c r="L23" s="12">
        <v>8.1000000000000013E-3</v>
      </c>
    </row>
    <row r="24" spans="1:12" ht="15.75" x14ac:dyDescent="0.3">
      <c r="A24" s="3">
        <v>17</v>
      </c>
      <c r="B24" s="3" t="s">
        <v>671</v>
      </c>
      <c r="C24" s="3" t="s">
        <v>672</v>
      </c>
      <c r="D24" s="3" t="s">
        <v>654</v>
      </c>
      <c r="E24" s="5">
        <v>2053</v>
      </c>
      <c r="F24" s="8">
        <v>140.82</v>
      </c>
      <c r="G24" s="12">
        <v>1.43E-2</v>
      </c>
      <c r="K24" t="s">
        <v>659</v>
      </c>
      <c r="L24" s="12">
        <v>7.4999999999999997E-3</v>
      </c>
    </row>
    <row r="25" spans="1:12" ht="15.75" x14ac:dyDescent="0.3">
      <c r="A25" s="3">
        <v>18</v>
      </c>
      <c r="B25" s="3" t="s">
        <v>396</v>
      </c>
      <c r="C25" s="3" t="s">
        <v>397</v>
      </c>
      <c r="D25" s="3" t="s">
        <v>398</v>
      </c>
      <c r="E25" s="5">
        <v>1783</v>
      </c>
      <c r="F25" s="8">
        <v>120.14</v>
      </c>
      <c r="G25" s="12">
        <v>1.2199999999999999E-2</v>
      </c>
      <c r="K25" t="s">
        <v>819</v>
      </c>
      <c r="L25" s="12">
        <v>5.7999999999999996E-3</v>
      </c>
    </row>
    <row r="26" spans="1:12" ht="15.75" x14ac:dyDescent="0.3">
      <c r="A26" s="3">
        <v>19</v>
      </c>
      <c r="B26" s="3" t="s">
        <v>991</v>
      </c>
      <c r="C26" s="3" t="s">
        <v>992</v>
      </c>
      <c r="D26" s="3" t="s">
        <v>654</v>
      </c>
      <c r="E26" s="5">
        <v>14783</v>
      </c>
      <c r="F26" s="8">
        <v>117.56</v>
      </c>
      <c r="G26" s="12">
        <v>1.1899999999999999E-2</v>
      </c>
      <c r="K26" t="s">
        <v>492</v>
      </c>
      <c r="L26" s="12">
        <v>5.5000000000000005E-3</v>
      </c>
    </row>
    <row r="27" spans="1:12" ht="15.75" x14ac:dyDescent="0.3">
      <c r="A27" s="3">
        <v>20</v>
      </c>
      <c r="B27" s="3" t="s">
        <v>643</v>
      </c>
      <c r="C27" s="3" t="s">
        <v>644</v>
      </c>
      <c r="D27" s="3" t="s">
        <v>438</v>
      </c>
      <c r="E27" s="5">
        <v>6444</v>
      </c>
      <c r="F27" s="8">
        <v>100.4</v>
      </c>
      <c r="G27" s="12">
        <v>1.0200000000000001E-2</v>
      </c>
      <c r="K27" t="s">
        <v>911</v>
      </c>
      <c r="L27" s="12">
        <v>4.3E-3</v>
      </c>
    </row>
    <row r="28" spans="1:12" ht="15.75" x14ac:dyDescent="0.3">
      <c r="A28" s="3">
        <v>21</v>
      </c>
      <c r="B28" s="3" t="s">
        <v>692</v>
      </c>
      <c r="C28" s="3" t="s">
        <v>693</v>
      </c>
      <c r="D28" s="3" t="s">
        <v>412</v>
      </c>
      <c r="E28" s="5">
        <v>16674</v>
      </c>
      <c r="F28" s="8">
        <v>99.68</v>
      </c>
      <c r="G28" s="12">
        <v>1.01E-2</v>
      </c>
      <c r="K28" t="s">
        <v>124</v>
      </c>
      <c r="L28" s="12">
        <v>4.2000000000003146E-3</v>
      </c>
    </row>
    <row r="29" spans="1:12" ht="15.75" x14ac:dyDescent="0.3">
      <c r="A29" s="3">
        <v>22</v>
      </c>
      <c r="B29" s="3" t="s">
        <v>923</v>
      </c>
      <c r="C29" s="3" t="s">
        <v>924</v>
      </c>
      <c r="D29" s="3" t="s">
        <v>395</v>
      </c>
      <c r="E29" s="5">
        <v>9570</v>
      </c>
      <c r="F29" s="8">
        <v>94.88</v>
      </c>
      <c r="G29" s="12">
        <v>9.5999999999999992E-3</v>
      </c>
    </row>
    <row r="30" spans="1:12" ht="15.75" x14ac:dyDescent="0.3">
      <c r="A30" s="3">
        <v>23</v>
      </c>
      <c r="B30" s="3" t="s">
        <v>674</v>
      </c>
      <c r="C30" s="3" t="s">
        <v>675</v>
      </c>
      <c r="D30" s="3" t="s">
        <v>676</v>
      </c>
      <c r="E30" s="5">
        <v>11656</v>
      </c>
      <c r="F30" s="8">
        <v>94.63</v>
      </c>
      <c r="G30" s="12">
        <v>9.5999999999999992E-3</v>
      </c>
    </row>
    <row r="31" spans="1:12" ht="15.75" x14ac:dyDescent="0.3">
      <c r="A31" s="3">
        <v>24</v>
      </c>
      <c r="B31" s="3" t="s">
        <v>1120</v>
      </c>
      <c r="C31" s="3" t="s">
        <v>1121</v>
      </c>
      <c r="D31" s="3" t="s">
        <v>395</v>
      </c>
      <c r="E31" s="5">
        <v>22846</v>
      </c>
      <c r="F31" s="8">
        <v>94.62</v>
      </c>
      <c r="G31" s="12">
        <v>9.5999999999999992E-3</v>
      </c>
    </row>
    <row r="32" spans="1:12" ht="15.75" x14ac:dyDescent="0.3">
      <c r="A32" s="3">
        <v>25</v>
      </c>
      <c r="B32" s="3" t="s">
        <v>1007</v>
      </c>
      <c r="C32" s="3" t="s">
        <v>1008</v>
      </c>
      <c r="D32" s="3" t="s">
        <v>427</v>
      </c>
      <c r="E32" s="5">
        <v>551</v>
      </c>
      <c r="F32" s="8">
        <v>94.58</v>
      </c>
      <c r="G32" s="12">
        <v>9.5999999999999992E-3</v>
      </c>
    </row>
    <row r="33" spans="1:7" ht="15.75" x14ac:dyDescent="0.3">
      <c r="A33" s="3">
        <v>26</v>
      </c>
      <c r="B33" s="3" t="s">
        <v>417</v>
      </c>
      <c r="C33" s="3" t="s">
        <v>418</v>
      </c>
      <c r="D33" s="3" t="s">
        <v>419</v>
      </c>
      <c r="E33" s="5">
        <v>934</v>
      </c>
      <c r="F33" s="8">
        <v>90.3</v>
      </c>
      <c r="G33" s="12">
        <v>9.1999999999999998E-3</v>
      </c>
    </row>
    <row r="34" spans="1:7" ht="15.75" x14ac:dyDescent="0.3">
      <c r="A34" s="3">
        <v>27</v>
      </c>
      <c r="B34" s="3" t="s">
        <v>452</v>
      </c>
      <c r="C34" s="3" t="s">
        <v>453</v>
      </c>
      <c r="D34" s="3" t="s">
        <v>419</v>
      </c>
      <c r="E34" s="5">
        <v>12796</v>
      </c>
      <c r="F34" s="8">
        <v>89.09</v>
      </c>
      <c r="G34" s="12">
        <v>9.0000000000000011E-3</v>
      </c>
    </row>
    <row r="35" spans="1:7" ht="15.75" x14ac:dyDescent="0.3">
      <c r="A35" s="3">
        <v>28</v>
      </c>
      <c r="B35" s="3" t="s">
        <v>973</v>
      </c>
      <c r="C35" s="3" t="s">
        <v>974</v>
      </c>
      <c r="D35" s="3" t="s">
        <v>398</v>
      </c>
      <c r="E35" s="5">
        <v>5893</v>
      </c>
      <c r="F35" s="8">
        <v>85.48</v>
      </c>
      <c r="G35" s="12">
        <v>8.6999999999999994E-3</v>
      </c>
    </row>
    <row r="36" spans="1:7" ht="15.75" x14ac:dyDescent="0.3">
      <c r="A36" s="3">
        <v>29</v>
      </c>
      <c r="B36" s="3" t="s">
        <v>742</v>
      </c>
      <c r="C36" s="3" t="s">
        <v>743</v>
      </c>
      <c r="D36" s="3" t="s">
        <v>687</v>
      </c>
      <c r="E36" s="5">
        <v>39589</v>
      </c>
      <c r="F36" s="8">
        <v>85.37</v>
      </c>
      <c r="G36" s="12">
        <v>8.6999999999999994E-3</v>
      </c>
    </row>
    <row r="37" spans="1:7" ht="15.75" x14ac:dyDescent="0.3">
      <c r="A37" s="3">
        <v>30</v>
      </c>
      <c r="B37" s="3" t="s">
        <v>410</v>
      </c>
      <c r="C37" s="3" t="s">
        <v>411</v>
      </c>
      <c r="D37" s="3" t="s">
        <v>412</v>
      </c>
      <c r="E37" s="5">
        <v>1875</v>
      </c>
      <c r="F37" s="8">
        <v>84.67</v>
      </c>
      <c r="G37" s="12">
        <v>8.6E-3</v>
      </c>
    </row>
    <row r="38" spans="1:7" ht="15.75" x14ac:dyDescent="0.3">
      <c r="A38" s="3">
        <v>31</v>
      </c>
      <c r="B38" s="3" t="s">
        <v>981</v>
      </c>
      <c r="C38" s="3" t="s">
        <v>982</v>
      </c>
      <c r="D38" s="3" t="s">
        <v>654</v>
      </c>
      <c r="E38" s="5">
        <v>27689</v>
      </c>
      <c r="F38" s="8">
        <v>83.57</v>
      </c>
      <c r="G38" s="12">
        <v>8.5000000000000006E-3</v>
      </c>
    </row>
    <row r="39" spans="1:7" ht="15.75" x14ac:dyDescent="0.3">
      <c r="A39" s="3">
        <v>32</v>
      </c>
      <c r="B39" s="3" t="s">
        <v>959</v>
      </c>
      <c r="C39" s="3" t="s">
        <v>960</v>
      </c>
      <c r="D39" s="3" t="s">
        <v>390</v>
      </c>
      <c r="E39" s="5">
        <v>8716</v>
      </c>
      <c r="F39" s="8">
        <v>83.19</v>
      </c>
      <c r="G39" s="12">
        <v>8.3999999999999995E-3</v>
      </c>
    </row>
    <row r="40" spans="1:7" ht="15.75" x14ac:dyDescent="0.3">
      <c r="A40" s="3">
        <v>33</v>
      </c>
      <c r="B40" s="3" t="s">
        <v>961</v>
      </c>
      <c r="C40" s="3" t="s">
        <v>962</v>
      </c>
      <c r="D40" s="3" t="s">
        <v>668</v>
      </c>
      <c r="E40" s="5">
        <v>11296</v>
      </c>
      <c r="F40" s="8">
        <v>79.34</v>
      </c>
      <c r="G40" s="12">
        <v>8.1000000000000013E-3</v>
      </c>
    </row>
    <row r="41" spans="1:7" ht="15.75" x14ac:dyDescent="0.3">
      <c r="A41" s="3">
        <v>34</v>
      </c>
      <c r="B41" s="3" t="s">
        <v>685</v>
      </c>
      <c r="C41" s="3" t="s">
        <v>686</v>
      </c>
      <c r="D41" s="3" t="s">
        <v>687</v>
      </c>
      <c r="E41" s="5">
        <v>73377</v>
      </c>
      <c r="F41" s="8">
        <v>78.180000000000007</v>
      </c>
      <c r="G41" s="12">
        <v>7.9000000000000008E-3</v>
      </c>
    </row>
    <row r="42" spans="1:7" ht="15.75" x14ac:dyDescent="0.3">
      <c r="A42" s="3">
        <v>35</v>
      </c>
      <c r="B42" s="3" t="s">
        <v>989</v>
      </c>
      <c r="C42" s="3" t="s">
        <v>990</v>
      </c>
      <c r="D42" s="3" t="s">
        <v>654</v>
      </c>
      <c r="E42" s="5">
        <v>2011</v>
      </c>
      <c r="F42" s="8">
        <v>73.819999999999993</v>
      </c>
      <c r="G42" s="12">
        <v>7.4999999999999997E-3</v>
      </c>
    </row>
    <row r="43" spans="1:7" ht="15.75" x14ac:dyDescent="0.3">
      <c r="A43" s="3">
        <v>36</v>
      </c>
      <c r="B43" s="3" t="s">
        <v>657</v>
      </c>
      <c r="C43" s="3" t="s">
        <v>658</v>
      </c>
      <c r="D43" s="3" t="s">
        <v>659</v>
      </c>
      <c r="E43" s="5">
        <v>22553</v>
      </c>
      <c r="F43" s="8">
        <v>73.709999999999994</v>
      </c>
      <c r="G43" s="12">
        <v>7.4999999999999997E-3</v>
      </c>
    </row>
    <row r="44" spans="1:7" ht="15.75" x14ac:dyDescent="0.3">
      <c r="A44" s="3">
        <v>37</v>
      </c>
      <c r="B44" s="3" t="s">
        <v>505</v>
      </c>
      <c r="C44" s="3" t="s">
        <v>506</v>
      </c>
      <c r="D44" s="3" t="s">
        <v>412</v>
      </c>
      <c r="E44" s="5">
        <v>1968</v>
      </c>
      <c r="F44" s="8">
        <v>71.3</v>
      </c>
      <c r="G44" s="12">
        <v>7.1999999999999998E-3</v>
      </c>
    </row>
    <row r="45" spans="1:7" ht="15.75" x14ac:dyDescent="0.3">
      <c r="A45" s="3">
        <v>38</v>
      </c>
      <c r="B45" s="3" t="s">
        <v>912</v>
      </c>
      <c r="C45" s="3" t="s">
        <v>913</v>
      </c>
      <c r="D45" s="3" t="s">
        <v>676</v>
      </c>
      <c r="E45" s="5">
        <v>14932</v>
      </c>
      <c r="F45" s="8">
        <v>69.95</v>
      </c>
      <c r="G45" s="12">
        <v>7.0999999999999995E-3</v>
      </c>
    </row>
    <row r="46" spans="1:7" ht="15.75" x14ac:dyDescent="0.3">
      <c r="A46" s="3">
        <v>39</v>
      </c>
      <c r="B46" s="3" t="s">
        <v>425</v>
      </c>
      <c r="C46" s="3" t="s">
        <v>426</v>
      </c>
      <c r="D46" s="3" t="s">
        <v>427</v>
      </c>
      <c r="E46" s="5">
        <v>1823</v>
      </c>
      <c r="F46" s="8">
        <v>66.08</v>
      </c>
      <c r="G46" s="12">
        <v>6.7000000000000002E-3</v>
      </c>
    </row>
    <row r="47" spans="1:7" ht="15.75" x14ac:dyDescent="0.3">
      <c r="A47" s="3">
        <v>40</v>
      </c>
      <c r="B47" s="3" t="s">
        <v>585</v>
      </c>
      <c r="C47" s="3" t="s">
        <v>586</v>
      </c>
      <c r="D47" s="3" t="s">
        <v>412</v>
      </c>
      <c r="E47" s="5">
        <v>7846</v>
      </c>
      <c r="F47" s="8">
        <v>63.95</v>
      </c>
      <c r="G47" s="12">
        <v>6.5000000000000006E-3</v>
      </c>
    </row>
    <row r="48" spans="1:7" ht="15.75" x14ac:dyDescent="0.3">
      <c r="A48" s="3">
        <v>41</v>
      </c>
      <c r="B48" s="3" t="s">
        <v>523</v>
      </c>
      <c r="C48" s="3" t="s">
        <v>524</v>
      </c>
      <c r="D48" s="3" t="s">
        <v>525</v>
      </c>
      <c r="E48" s="5">
        <v>14405</v>
      </c>
      <c r="F48" s="8">
        <v>61.65</v>
      </c>
      <c r="G48" s="12">
        <v>6.3E-3</v>
      </c>
    </row>
    <row r="49" spans="1:7" ht="15.75" x14ac:dyDescent="0.3">
      <c r="A49" s="3">
        <v>42</v>
      </c>
      <c r="B49" s="3" t="s">
        <v>486</v>
      </c>
      <c r="C49" s="3" t="s">
        <v>487</v>
      </c>
      <c r="D49" s="3" t="s">
        <v>398</v>
      </c>
      <c r="E49" s="5">
        <v>206</v>
      </c>
      <c r="F49" s="8">
        <v>60.7</v>
      </c>
      <c r="G49" s="12">
        <v>6.1999999999999998E-3</v>
      </c>
    </row>
    <row r="50" spans="1:7" ht="15.75" x14ac:dyDescent="0.3">
      <c r="A50" s="3">
        <v>43</v>
      </c>
      <c r="B50" s="3" t="s">
        <v>1005</v>
      </c>
      <c r="C50" s="3" t="s">
        <v>1006</v>
      </c>
      <c r="D50" s="3" t="s">
        <v>427</v>
      </c>
      <c r="E50" s="5">
        <v>9271</v>
      </c>
      <c r="F50" s="8">
        <v>59.23</v>
      </c>
      <c r="G50" s="12">
        <v>6.0000000000000001E-3</v>
      </c>
    </row>
    <row r="51" spans="1:7" ht="15.75" x14ac:dyDescent="0.3">
      <c r="A51" s="3">
        <v>44</v>
      </c>
      <c r="B51" s="3" t="s">
        <v>1122</v>
      </c>
      <c r="C51" s="3" t="s">
        <v>1123</v>
      </c>
      <c r="D51" s="3" t="s">
        <v>654</v>
      </c>
      <c r="E51" s="5">
        <v>2005</v>
      </c>
      <c r="F51" s="8">
        <v>58.42</v>
      </c>
      <c r="G51" s="12">
        <v>5.8999999999999999E-3</v>
      </c>
    </row>
    <row r="52" spans="1:7" ht="15.75" x14ac:dyDescent="0.3">
      <c r="A52" s="3">
        <v>45</v>
      </c>
      <c r="B52" s="3" t="s">
        <v>817</v>
      </c>
      <c r="C52" s="3" t="s">
        <v>818</v>
      </c>
      <c r="D52" s="3" t="s">
        <v>819</v>
      </c>
      <c r="E52" s="5">
        <v>56342</v>
      </c>
      <c r="F52" s="8">
        <v>57.55</v>
      </c>
      <c r="G52" s="12">
        <v>5.7999999999999996E-3</v>
      </c>
    </row>
    <row r="53" spans="1:7" ht="15.75" x14ac:dyDescent="0.3">
      <c r="A53" s="3">
        <v>46</v>
      </c>
      <c r="B53" s="3" t="s">
        <v>652</v>
      </c>
      <c r="C53" s="3" t="s">
        <v>653</v>
      </c>
      <c r="D53" s="3" t="s">
        <v>654</v>
      </c>
      <c r="E53" s="5">
        <v>2153</v>
      </c>
      <c r="F53" s="8">
        <v>56.06</v>
      </c>
      <c r="G53" s="12">
        <v>5.6999999999999993E-3</v>
      </c>
    </row>
    <row r="54" spans="1:7" ht="15.75" x14ac:dyDescent="0.3">
      <c r="A54" s="3">
        <v>47</v>
      </c>
      <c r="B54" s="3" t="s">
        <v>963</v>
      </c>
      <c r="C54" s="3" t="s">
        <v>964</v>
      </c>
      <c r="D54" s="3" t="s">
        <v>492</v>
      </c>
      <c r="E54" s="5">
        <v>8496</v>
      </c>
      <c r="F54" s="8">
        <v>54.53</v>
      </c>
      <c r="G54" s="12">
        <v>5.5000000000000005E-3</v>
      </c>
    </row>
    <row r="55" spans="1:7" ht="15.75" x14ac:dyDescent="0.3">
      <c r="A55" s="3">
        <v>48</v>
      </c>
      <c r="B55" s="3" t="s">
        <v>645</v>
      </c>
      <c r="C55" s="3" t="s">
        <v>646</v>
      </c>
      <c r="D55" s="3" t="s">
        <v>419</v>
      </c>
      <c r="E55" s="5">
        <v>6023</v>
      </c>
      <c r="F55" s="8">
        <v>53.05</v>
      </c>
      <c r="G55" s="12">
        <v>5.4000000000000003E-3</v>
      </c>
    </row>
    <row r="56" spans="1:7" ht="15.75" x14ac:dyDescent="0.3">
      <c r="A56" s="3">
        <v>49</v>
      </c>
      <c r="B56" s="3" t="s">
        <v>1001</v>
      </c>
      <c r="C56" s="3" t="s">
        <v>1002</v>
      </c>
      <c r="D56" s="3" t="s">
        <v>911</v>
      </c>
      <c r="E56" s="5">
        <v>32359</v>
      </c>
      <c r="F56" s="8">
        <v>42.18</v>
      </c>
      <c r="G56" s="12">
        <v>4.3E-3</v>
      </c>
    </row>
    <row r="57" spans="1:7" ht="15.75" x14ac:dyDescent="0.3">
      <c r="A57" s="3">
        <v>50</v>
      </c>
      <c r="B57" s="3" t="s">
        <v>211</v>
      </c>
      <c r="C57" s="3" t="s">
        <v>914</v>
      </c>
      <c r="D57" s="3" t="s">
        <v>525</v>
      </c>
      <c r="E57" s="5">
        <v>39254</v>
      </c>
      <c r="F57" s="8">
        <v>36.049999999999997</v>
      </c>
      <c r="G57" s="12">
        <v>3.7000000000000002E-3</v>
      </c>
    </row>
    <row r="58" spans="1:7" s="16" customFormat="1" ht="15.75" x14ac:dyDescent="0.3">
      <c r="A58" s="10"/>
      <c r="B58" s="10" t="s">
        <v>16</v>
      </c>
      <c r="C58" s="10"/>
      <c r="D58" s="10"/>
      <c r="E58" s="10"/>
      <c r="F58" s="11">
        <v>9810.8799999999992</v>
      </c>
      <c r="G58" s="14">
        <v>0.99580000000000013</v>
      </c>
    </row>
    <row r="59" spans="1:7" s="16" customFormat="1" ht="15.75" x14ac:dyDescent="0.3">
      <c r="A59" s="3"/>
      <c r="B59" s="3"/>
      <c r="C59" s="3"/>
      <c r="D59" s="3"/>
      <c r="E59" s="5"/>
      <c r="F59" s="8"/>
      <c r="G59" s="12"/>
    </row>
    <row r="60" spans="1:7" s="16" customFormat="1" ht="15.75" x14ac:dyDescent="0.3">
      <c r="A60" s="3"/>
      <c r="B60" s="2" t="s">
        <v>1281</v>
      </c>
      <c r="C60" s="3"/>
      <c r="D60" s="3"/>
      <c r="E60" s="5"/>
      <c r="F60" s="8"/>
      <c r="G60" s="12"/>
    </row>
    <row r="61" spans="1:7" ht="15.75" x14ac:dyDescent="0.3">
      <c r="A61" s="3">
        <v>51</v>
      </c>
      <c r="B61" s="3" t="s">
        <v>1124</v>
      </c>
      <c r="C61" s="3" t="s">
        <v>1291</v>
      </c>
      <c r="D61" s="3" t="s">
        <v>390</v>
      </c>
      <c r="E61" s="5">
        <v>15476</v>
      </c>
      <c r="F61" s="8">
        <v>0</v>
      </c>
      <c r="G61" s="12" t="s">
        <v>367</v>
      </c>
    </row>
    <row r="62" spans="1:7" ht="15.75" x14ac:dyDescent="0.3">
      <c r="A62" s="10"/>
      <c r="B62" s="10" t="s">
        <v>16</v>
      </c>
      <c r="C62" s="10"/>
      <c r="D62" s="10"/>
      <c r="E62" s="10"/>
      <c r="F62" s="11">
        <v>0</v>
      </c>
      <c r="G62" s="14" t="s">
        <v>367</v>
      </c>
    </row>
    <row r="64" spans="1:7" ht="15.75" x14ac:dyDescent="0.3">
      <c r="B64" s="2" t="s">
        <v>17</v>
      </c>
    </row>
    <row r="65" spans="1:8" ht="15.75" x14ac:dyDescent="0.3">
      <c r="A65" s="3">
        <v>52</v>
      </c>
      <c r="B65" s="2" t="s">
        <v>115</v>
      </c>
      <c r="F65" s="8">
        <v>32.93</v>
      </c>
      <c r="G65" s="12">
        <v>3.3E-3</v>
      </c>
      <c r="H65" s="1">
        <v>44291</v>
      </c>
    </row>
    <row r="66" spans="1:8" ht="15.75" x14ac:dyDescent="0.3">
      <c r="A66" s="10"/>
      <c r="B66" s="10" t="s">
        <v>16</v>
      </c>
      <c r="C66" s="10"/>
      <c r="D66" s="10"/>
      <c r="E66" s="10"/>
      <c r="F66" s="11">
        <v>32.93</v>
      </c>
      <c r="G66" s="14">
        <v>3.3E-3</v>
      </c>
    </row>
    <row r="68" spans="1:8" ht="15.75" x14ac:dyDescent="0.3">
      <c r="B68" s="2" t="s">
        <v>116</v>
      </c>
    </row>
    <row r="69" spans="1:8" ht="15.75" x14ac:dyDescent="0.3">
      <c r="A69" s="3"/>
      <c r="B69" s="3" t="s">
        <v>117</v>
      </c>
      <c r="C69" s="3"/>
      <c r="D69" s="5"/>
      <c r="F69" s="8">
        <v>9.86</v>
      </c>
      <c r="G69" s="12">
        <v>8.9999999999999998E-4</v>
      </c>
    </row>
    <row r="70" spans="1:8" ht="15.75" x14ac:dyDescent="0.3">
      <c r="A70" s="10"/>
      <c r="B70" s="10" t="s">
        <v>16</v>
      </c>
      <c r="C70" s="10"/>
      <c r="D70" s="10"/>
      <c r="E70" s="10"/>
      <c r="F70" s="11">
        <v>9.86</v>
      </c>
      <c r="G70" s="14">
        <v>8.9999999999999998E-4</v>
      </c>
    </row>
    <row r="72" spans="1:8" ht="15.75" x14ac:dyDescent="0.3">
      <c r="A72" s="7"/>
      <c r="B72" s="7" t="s">
        <v>118</v>
      </c>
      <c r="C72" s="7"/>
      <c r="D72" s="7"/>
      <c r="E72" s="7"/>
      <c r="F72" s="9">
        <v>9853.67</v>
      </c>
      <c r="G72" s="13">
        <v>1</v>
      </c>
    </row>
    <row r="73" spans="1:8" ht="15.75" x14ac:dyDescent="0.3">
      <c r="A73" s="3" t="s">
        <v>119</v>
      </c>
    </row>
    <row r="74" spans="1:8" ht="15.75" x14ac:dyDescent="0.3">
      <c r="A74" s="4">
        <v>1</v>
      </c>
      <c r="B74" s="4" t="s">
        <v>120</v>
      </c>
    </row>
    <row r="75" spans="1:8" ht="15.75" x14ac:dyDescent="0.3">
      <c r="A75" s="4">
        <v>2</v>
      </c>
      <c r="B75" s="4" t="s">
        <v>370</v>
      </c>
    </row>
    <row r="76" spans="1:8" ht="30" x14ac:dyDescent="0.3">
      <c r="A76" s="4">
        <v>3</v>
      </c>
      <c r="B76" s="4" t="s">
        <v>1280</v>
      </c>
    </row>
    <row r="77" spans="1:8" ht="105" x14ac:dyDescent="0.3">
      <c r="A77" s="4">
        <v>4</v>
      </c>
      <c r="B77" s="4" t="s">
        <v>1125</v>
      </c>
    </row>
    <row r="78" spans="1:8" ht="60" x14ac:dyDescent="0.3">
      <c r="A78" s="4">
        <v>5</v>
      </c>
      <c r="B78" s="4" t="s">
        <v>1126</v>
      </c>
    </row>
  </sheetData>
  <mergeCells count="1">
    <mergeCell ref="B1:F1"/>
  </mergeCells>
  <pageMargins left="0.7" right="0.7" top="0.75" bottom="0.75" header="0.3" footer="0.3"/>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heetViews>
  <sheetFormatPr defaultRowHeight="15" x14ac:dyDescent="0.25"/>
  <cols>
    <col min="1" max="1" width="7.140625" bestFit="1" customWidth="1"/>
    <col min="2" max="2" width="52.5703125" bestFit="1" customWidth="1"/>
    <col min="3" max="3" width="13.140625" bestFit="1" customWidth="1"/>
    <col min="4" max="4" width="32.140625" bestFit="1" customWidth="1"/>
    <col min="5" max="5" width="9.85546875" bestFit="1" customWidth="1"/>
    <col min="6"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1196</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1197</v>
      </c>
      <c r="C8" s="3" t="s">
        <v>1198</v>
      </c>
      <c r="D8" s="3" t="s">
        <v>659</v>
      </c>
      <c r="E8" s="5">
        <v>160112</v>
      </c>
      <c r="F8" s="8">
        <v>366.26</v>
      </c>
      <c r="G8" s="12">
        <v>3.8199999999999998E-2</v>
      </c>
      <c r="K8" s="2" t="s">
        <v>122</v>
      </c>
      <c r="L8" s="2" t="s">
        <v>123</v>
      </c>
    </row>
    <row r="9" spans="1:12" ht="15.75" x14ac:dyDescent="0.3">
      <c r="A9" s="3">
        <v>2</v>
      </c>
      <c r="B9" s="3" t="s">
        <v>1199</v>
      </c>
      <c r="C9" s="3" t="s">
        <v>1200</v>
      </c>
      <c r="D9" s="3" t="s">
        <v>687</v>
      </c>
      <c r="E9" s="5">
        <v>30463</v>
      </c>
      <c r="F9" s="8">
        <v>336.57</v>
      </c>
      <c r="G9" s="12">
        <v>3.5099999999999999E-2</v>
      </c>
      <c r="K9" t="s">
        <v>427</v>
      </c>
      <c r="L9" s="12">
        <v>0.1583</v>
      </c>
    </row>
    <row r="10" spans="1:12" ht="15.75" x14ac:dyDescent="0.3">
      <c r="A10" s="3">
        <v>3</v>
      </c>
      <c r="B10" s="3" t="s">
        <v>401</v>
      </c>
      <c r="C10" s="3" t="s">
        <v>402</v>
      </c>
      <c r="D10" s="3" t="s">
        <v>403</v>
      </c>
      <c r="E10" s="5">
        <v>11607</v>
      </c>
      <c r="F10" s="8">
        <v>331.85</v>
      </c>
      <c r="G10" s="12">
        <v>3.4599999999999999E-2</v>
      </c>
      <c r="K10" t="s">
        <v>412</v>
      </c>
      <c r="L10" s="12">
        <v>0.109</v>
      </c>
    </row>
    <row r="11" spans="1:12" ht="15.75" x14ac:dyDescent="0.3">
      <c r="A11" s="3">
        <v>4</v>
      </c>
      <c r="B11" s="3" t="s">
        <v>1138</v>
      </c>
      <c r="C11" s="3" t="s">
        <v>1139</v>
      </c>
      <c r="D11" s="3" t="s">
        <v>403</v>
      </c>
      <c r="E11" s="5">
        <v>7377</v>
      </c>
      <c r="F11" s="8">
        <v>315.77999999999997</v>
      </c>
      <c r="G11" s="12">
        <v>3.3000000000000002E-2</v>
      </c>
      <c r="K11" t="s">
        <v>403</v>
      </c>
      <c r="L11" s="12">
        <v>6.7599999999999993E-2</v>
      </c>
    </row>
    <row r="12" spans="1:12" ht="15.75" x14ac:dyDescent="0.3">
      <c r="A12" s="3">
        <v>5</v>
      </c>
      <c r="B12" s="3" t="s">
        <v>441</v>
      </c>
      <c r="C12" s="3" t="s">
        <v>442</v>
      </c>
      <c r="D12" s="3" t="s">
        <v>419</v>
      </c>
      <c r="E12" s="5">
        <v>20832</v>
      </c>
      <c r="F12" s="8">
        <v>298.56</v>
      </c>
      <c r="G12" s="12">
        <v>3.1200000000000002E-2</v>
      </c>
      <c r="K12" t="s">
        <v>409</v>
      </c>
      <c r="L12" s="12">
        <v>5.91E-2</v>
      </c>
    </row>
    <row r="13" spans="1:12" ht="15.75" x14ac:dyDescent="0.3">
      <c r="A13" s="3">
        <v>6</v>
      </c>
      <c r="B13" s="3" t="s">
        <v>985</v>
      </c>
      <c r="C13" s="3" t="s">
        <v>986</v>
      </c>
      <c r="D13" s="3" t="s">
        <v>427</v>
      </c>
      <c r="E13" s="5">
        <v>53996</v>
      </c>
      <c r="F13" s="8">
        <v>291.85000000000002</v>
      </c>
      <c r="G13" s="12">
        <v>3.0499999999999999E-2</v>
      </c>
      <c r="K13" t="s">
        <v>400</v>
      </c>
      <c r="L13" s="12">
        <v>5.7999999999999996E-2</v>
      </c>
    </row>
    <row r="14" spans="1:12" ht="15.75" x14ac:dyDescent="0.3">
      <c r="A14" s="3">
        <v>7</v>
      </c>
      <c r="B14" s="3" t="s">
        <v>1142</v>
      </c>
      <c r="C14" s="3" t="s">
        <v>1143</v>
      </c>
      <c r="D14" s="3" t="s">
        <v>858</v>
      </c>
      <c r="E14" s="5">
        <v>9634</v>
      </c>
      <c r="F14" s="8">
        <v>279.64</v>
      </c>
      <c r="G14" s="12">
        <v>2.92E-2</v>
      </c>
      <c r="K14" t="s">
        <v>445</v>
      </c>
      <c r="L14" s="12">
        <v>5.3199999999999997E-2</v>
      </c>
    </row>
    <row r="15" spans="1:12" ht="15.75" x14ac:dyDescent="0.3">
      <c r="A15" s="3">
        <v>8</v>
      </c>
      <c r="B15" s="3" t="s">
        <v>971</v>
      </c>
      <c r="C15" s="3" t="s">
        <v>972</v>
      </c>
      <c r="D15" s="3" t="s">
        <v>911</v>
      </c>
      <c r="E15" s="5">
        <v>26318</v>
      </c>
      <c r="F15" s="8">
        <v>271.38</v>
      </c>
      <c r="G15" s="12">
        <v>2.8300000000000002E-2</v>
      </c>
      <c r="K15" t="s">
        <v>419</v>
      </c>
      <c r="L15" s="12">
        <v>4.8399999999999999E-2</v>
      </c>
    </row>
    <row r="16" spans="1:12" ht="15.75" x14ac:dyDescent="0.3">
      <c r="A16" s="3">
        <v>9</v>
      </c>
      <c r="B16" s="3" t="s">
        <v>647</v>
      </c>
      <c r="C16" s="3" t="s">
        <v>648</v>
      </c>
      <c r="D16" s="3" t="s">
        <v>427</v>
      </c>
      <c r="E16" s="5">
        <v>36118</v>
      </c>
      <c r="F16" s="8">
        <v>263.52999999999997</v>
      </c>
      <c r="G16" s="12">
        <v>2.75E-2</v>
      </c>
      <c r="K16" t="s">
        <v>390</v>
      </c>
      <c r="L16" s="12">
        <v>4.7899999999999998E-2</v>
      </c>
    </row>
    <row r="17" spans="1:12" ht="15.75" x14ac:dyDescent="0.3">
      <c r="A17" s="3">
        <v>10</v>
      </c>
      <c r="B17" s="3" t="s">
        <v>1201</v>
      </c>
      <c r="C17" s="3" t="s">
        <v>1202</v>
      </c>
      <c r="D17" s="3" t="s">
        <v>424</v>
      </c>
      <c r="E17" s="5">
        <v>14554</v>
      </c>
      <c r="F17" s="8">
        <v>263.33999999999997</v>
      </c>
      <c r="G17" s="12">
        <v>2.75E-2</v>
      </c>
      <c r="K17" t="s">
        <v>911</v>
      </c>
      <c r="L17" s="12">
        <v>4.1000000000000002E-2</v>
      </c>
    </row>
    <row r="18" spans="1:12" ht="15.75" x14ac:dyDescent="0.3">
      <c r="A18" s="3">
        <v>11</v>
      </c>
      <c r="B18" s="3" t="s">
        <v>513</v>
      </c>
      <c r="C18" s="3" t="s">
        <v>514</v>
      </c>
      <c r="D18" s="3" t="s">
        <v>438</v>
      </c>
      <c r="E18" s="5">
        <v>23906</v>
      </c>
      <c r="F18" s="8">
        <v>251.11</v>
      </c>
      <c r="G18" s="12">
        <v>2.6200000000000001E-2</v>
      </c>
      <c r="K18" t="s">
        <v>398</v>
      </c>
      <c r="L18" s="12">
        <v>3.8599999999999995E-2</v>
      </c>
    </row>
    <row r="19" spans="1:12" ht="15.75" x14ac:dyDescent="0.3">
      <c r="A19" s="3">
        <v>12</v>
      </c>
      <c r="B19" s="3" t="s">
        <v>965</v>
      </c>
      <c r="C19" s="3" t="s">
        <v>966</v>
      </c>
      <c r="D19" s="3" t="s">
        <v>412</v>
      </c>
      <c r="E19" s="5">
        <v>26851</v>
      </c>
      <c r="F19" s="8">
        <v>236.64</v>
      </c>
      <c r="G19" s="12">
        <v>2.4700000000000003E-2</v>
      </c>
      <c r="K19" t="s">
        <v>659</v>
      </c>
      <c r="L19" s="12">
        <v>3.8199999999999998E-2</v>
      </c>
    </row>
    <row r="20" spans="1:12" ht="15.75" x14ac:dyDescent="0.3">
      <c r="A20" s="3">
        <v>13</v>
      </c>
      <c r="B20" s="3" t="s">
        <v>660</v>
      </c>
      <c r="C20" s="3" t="s">
        <v>661</v>
      </c>
      <c r="D20" s="3" t="s">
        <v>412</v>
      </c>
      <c r="E20" s="5">
        <v>22954</v>
      </c>
      <c r="F20" s="8">
        <v>234.23</v>
      </c>
      <c r="G20" s="12">
        <v>2.4500000000000001E-2</v>
      </c>
      <c r="K20" t="s">
        <v>687</v>
      </c>
      <c r="L20" s="12">
        <v>3.5099999999999999E-2</v>
      </c>
    </row>
    <row r="21" spans="1:12" ht="15.75" x14ac:dyDescent="0.3">
      <c r="A21" s="3">
        <v>14</v>
      </c>
      <c r="B21" s="3" t="s">
        <v>810</v>
      </c>
      <c r="C21" s="3" t="s">
        <v>811</v>
      </c>
      <c r="D21" s="3" t="s">
        <v>409</v>
      </c>
      <c r="E21" s="5">
        <v>172681</v>
      </c>
      <c r="F21" s="8">
        <v>233.98</v>
      </c>
      <c r="G21" s="12">
        <v>2.4399999999999998E-2</v>
      </c>
      <c r="K21" t="s">
        <v>858</v>
      </c>
      <c r="L21" s="12">
        <v>2.92E-2</v>
      </c>
    </row>
    <row r="22" spans="1:12" ht="15.75" x14ac:dyDescent="0.3">
      <c r="A22" s="3">
        <v>15</v>
      </c>
      <c r="B22" s="3" t="s">
        <v>476</v>
      </c>
      <c r="C22" s="3" t="s">
        <v>477</v>
      </c>
      <c r="D22" s="3" t="s">
        <v>445</v>
      </c>
      <c r="E22" s="5">
        <v>114566</v>
      </c>
      <c r="F22" s="8">
        <v>230.79</v>
      </c>
      <c r="G22" s="12">
        <v>2.41E-2</v>
      </c>
      <c r="K22" t="s">
        <v>424</v>
      </c>
      <c r="L22" s="12">
        <v>2.75E-2</v>
      </c>
    </row>
    <row r="23" spans="1:12" ht="15.75" x14ac:dyDescent="0.3">
      <c r="A23" s="3">
        <v>16</v>
      </c>
      <c r="B23" s="3" t="s">
        <v>1106</v>
      </c>
      <c r="C23" s="3" t="s">
        <v>1107</v>
      </c>
      <c r="D23" s="3" t="s">
        <v>390</v>
      </c>
      <c r="E23" s="5">
        <v>64580</v>
      </c>
      <c r="F23" s="8">
        <v>218.86</v>
      </c>
      <c r="G23" s="12">
        <v>2.2799999999999997E-2</v>
      </c>
      <c r="K23" t="s">
        <v>438</v>
      </c>
      <c r="L23" s="12">
        <v>2.6200000000000001E-2</v>
      </c>
    </row>
    <row r="24" spans="1:12" ht="15.75" x14ac:dyDescent="0.3">
      <c r="A24" s="3">
        <v>17</v>
      </c>
      <c r="B24" s="3" t="s">
        <v>1134</v>
      </c>
      <c r="C24" s="3" t="s">
        <v>1135</v>
      </c>
      <c r="D24" s="3" t="s">
        <v>398</v>
      </c>
      <c r="E24" s="5">
        <v>70141</v>
      </c>
      <c r="F24" s="8">
        <v>216.63</v>
      </c>
      <c r="G24" s="12">
        <v>2.2599999999999999E-2</v>
      </c>
      <c r="K24" t="s">
        <v>730</v>
      </c>
      <c r="L24" s="12">
        <v>2.23E-2</v>
      </c>
    </row>
    <row r="25" spans="1:12" ht="15.75" x14ac:dyDescent="0.3">
      <c r="A25" s="3">
        <v>18</v>
      </c>
      <c r="B25" s="3" t="s">
        <v>792</v>
      </c>
      <c r="C25" s="3" t="s">
        <v>793</v>
      </c>
      <c r="D25" s="3" t="s">
        <v>730</v>
      </c>
      <c r="E25" s="5">
        <v>7326</v>
      </c>
      <c r="F25" s="8">
        <v>213.26</v>
      </c>
      <c r="G25" s="12">
        <v>2.23E-2</v>
      </c>
      <c r="K25" t="s">
        <v>1209</v>
      </c>
      <c r="L25" s="12">
        <v>2.0299999999999999E-2</v>
      </c>
    </row>
    <row r="26" spans="1:12" ht="15.75" x14ac:dyDescent="0.3">
      <c r="A26" s="3">
        <v>19</v>
      </c>
      <c r="B26" s="3" t="s">
        <v>1203</v>
      </c>
      <c r="C26" s="3" t="s">
        <v>1204</v>
      </c>
      <c r="D26" s="3" t="s">
        <v>427</v>
      </c>
      <c r="E26" s="5">
        <v>49314</v>
      </c>
      <c r="F26" s="8">
        <v>202.83</v>
      </c>
      <c r="G26" s="12">
        <v>2.12E-2</v>
      </c>
      <c r="K26" t="s">
        <v>1212</v>
      </c>
      <c r="L26" s="12">
        <v>1.9699999999999999E-2</v>
      </c>
    </row>
    <row r="27" spans="1:12" ht="15.75" x14ac:dyDescent="0.3">
      <c r="A27" s="3">
        <v>20</v>
      </c>
      <c r="B27" s="3" t="s">
        <v>977</v>
      </c>
      <c r="C27" s="3" t="s">
        <v>978</v>
      </c>
      <c r="D27" s="3" t="s">
        <v>400</v>
      </c>
      <c r="E27" s="5">
        <v>11412</v>
      </c>
      <c r="F27" s="8">
        <v>200.07</v>
      </c>
      <c r="G27" s="12">
        <v>2.0899999999999998E-2</v>
      </c>
      <c r="K27" t="s">
        <v>395</v>
      </c>
      <c r="L27" s="12">
        <v>1.84E-2</v>
      </c>
    </row>
    <row r="28" spans="1:12" ht="15.75" x14ac:dyDescent="0.3">
      <c r="A28" s="3">
        <v>21</v>
      </c>
      <c r="B28" s="3" t="s">
        <v>1205</v>
      </c>
      <c r="C28" s="3" t="s">
        <v>1206</v>
      </c>
      <c r="D28" s="3" t="s">
        <v>427</v>
      </c>
      <c r="E28" s="5">
        <v>12724</v>
      </c>
      <c r="F28" s="8">
        <v>198.41</v>
      </c>
      <c r="G28" s="12">
        <v>2.07E-2</v>
      </c>
      <c r="K28" t="s">
        <v>435</v>
      </c>
      <c r="L28" s="12">
        <v>1.77E-2</v>
      </c>
    </row>
    <row r="29" spans="1:12" ht="15.75" x14ac:dyDescent="0.3">
      <c r="A29" s="3">
        <v>22</v>
      </c>
      <c r="B29" s="3" t="s">
        <v>1207</v>
      </c>
      <c r="C29" s="3" t="s">
        <v>1208</v>
      </c>
      <c r="D29" s="3" t="s">
        <v>1209</v>
      </c>
      <c r="E29" s="5">
        <v>21421</v>
      </c>
      <c r="F29" s="8">
        <v>194.59</v>
      </c>
      <c r="G29" s="12">
        <v>2.0299999999999999E-2</v>
      </c>
      <c r="K29" t="s">
        <v>525</v>
      </c>
      <c r="L29" s="12">
        <v>1.6500000000000001E-2</v>
      </c>
    </row>
    <row r="30" spans="1:12" ht="15.75" x14ac:dyDescent="0.3">
      <c r="A30" s="3">
        <v>23</v>
      </c>
      <c r="B30" s="3" t="s">
        <v>1210</v>
      </c>
      <c r="C30" s="3" t="s">
        <v>1211</v>
      </c>
      <c r="D30" s="3" t="s">
        <v>1212</v>
      </c>
      <c r="E30" s="5">
        <v>77186</v>
      </c>
      <c r="F30" s="8">
        <v>189.11</v>
      </c>
      <c r="G30" s="12">
        <v>1.9699999999999999E-2</v>
      </c>
      <c r="K30" t="s">
        <v>651</v>
      </c>
      <c r="L30" s="12">
        <v>1.6399999999999998E-2</v>
      </c>
    </row>
    <row r="31" spans="1:12" ht="15.75" x14ac:dyDescent="0.3">
      <c r="A31" s="3">
        <v>24</v>
      </c>
      <c r="B31" s="3" t="s">
        <v>995</v>
      </c>
      <c r="C31" s="3" t="s">
        <v>996</v>
      </c>
      <c r="D31" s="3" t="s">
        <v>427</v>
      </c>
      <c r="E31" s="5">
        <v>23182</v>
      </c>
      <c r="F31" s="8">
        <v>177.34</v>
      </c>
      <c r="G31" s="12">
        <v>1.8500000000000003E-2</v>
      </c>
      <c r="K31" t="s">
        <v>668</v>
      </c>
      <c r="L31" s="12">
        <v>1.5600000000000001E-2</v>
      </c>
    </row>
    <row r="32" spans="1:12" ht="15.75" x14ac:dyDescent="0.3">
      <c r="A32" s="3">
        <v>25</v>
      </c>
      <c r="B32" s="3" t="s">
        <v>1213</v>
      </c>
      <c r="C32" s="3" t="s">
        <v>1214</v>
      </c>
      <c r="D32" s="3" t="s">
        <v>395</v>
      </c>
      <c r="E32" s="5">
        <v>4336</v>
      </c>
      <c r="F32" s="8">
        <v>175.79</v>
      </c>
      <c r="G32" s="12">
        <v>1.84E-2</v>
      </c>
      <c r="K32" t="s">
        <v>465</v>
      </c>
      <c r="L32" s="12">
        <v>1.55E-2</v>
      </c>
    </row>
    <row r="33" spans="1:12" ht="15.75" x14ac:dyDescent="0.3">
      <c r="A33" s="3">
        <v>26</v>
      </c>
      <c r="B33" s="3" t="s">
        <v>1215</v>
      </c>
      <c r="C33" s="3" t="s">
        <v>1216</v>
      </c>
      <c r="D33" s="3" t="s">
        <v>412</v>
      </c>
      <c r="E33" s="5">
        <v>42389</v>
      </c>
      <c r="F33" s="8">
        <v>173.33</v>
      </c>
      <c r="G33" s="12">
        <v>1.8100000000000002E-2</v>
      </c>
      <c r="K33" t="s">
        <v>124</v>
      </c>
      <c r="L33" s="12">
        <v>3.00000000000189E-4</v>
      </c>
    </row>
    <row r="34" spans="1:12" ht="15.75" x14ac:dyDescent="0.3">
      <c r="A34" s="3">
        <v>27</v>
      </c>
      <c r="B34" s="3" t="s">
        <v>448</v>
      </c>
      <c r="C34" s="3" t="s">
        <v>449</v>
      </c>
      <c r="D34" s="3" t="s">
        <v>409</v>
      </c>
      <c r="E34" s="5">
        <v>33415</v>
      </c>
      <c r="F34" s="8">
        <v>171.2</v>
      </c>
      <c r="G34" s="12">
        <v>1.7899999999999999E-2</v>
      </c>
    </row>
    <row r="35" spans="1:12" ht="15.75" x14ac:dyDescent="0.3">
      <c r="A35" s="3">
        <v>28</v>
      </c>
      <c r="B35" s="3" t="s">
        <v>983</v>
      </c>
      <c r="C35" s="3" t="s">
        <v>984</v>
      </c>
      <c r="D35" s="3" t="s">
        <v>435</v>
      </c>
      <c r="E35" s="5">
        <v>59080</v>
      </c>
      <c r="F35" s="8">
        <v>169.59</v>
      </c>
      <c r="G35" s="12">
        <v>1.77E-2</v>
      </c>
    </row>
    <row r="36" spans="1:12" ht="15.75" x14ac:dyDescent="0.3">
      <c r="A36" s="3">
        <v>29</v>
      </c>
      <c r="B36" s="3" t="s">
        <v>517</v>
      </c>
      <c r="C36" s="3" t="s">
        <v>518</v>
      </c>
      <c r="D36" s="3" t="s">
        <v>419</v>
      </c>
      <c r="E36" s="5">
        <v>37015</v>
      </c>
      <c r="F36" s="8">
        <v>164.94</v>
      </c>
      <c r="G36" s="12">
        <v>1.72E-2</v>
      </c>
    </row>
    <row r="37" spans="1:12" ht="15.75" x14ac:dyDescent="0.3">
      <c r="A37" s="3">
        <v>30</v>
      </c>
      <c r="B37" s="3" t="s">
        <v>1217</v>
      </c>
      <c r="C37" s="3" t="s">
        <v>1218</v>
      </c>
      <c r="D37" s="3" t="s">
        <v>445</v>
      </c>
      <c r="E37" s="5">
        <v>199</v>
      </c>
      <c r="F37" s="8">
        <v>163.69999999999999</v>
      </c>
      <c r="G37" s="12">
        <v>1.7100000000000001E-2</v>
      </c>
    </row>
    <row r="38" spans="1:12" ht="15.75" x14ac:dyDescent="0.3">
      <c r="A38" s="3">
        <v>31</v>
      </c>
      <c r="B38" s="3" t="s">
        <v>501</v>
      </c>
      <c r="C38" s="3" t="s">
        <v>502</v>
      </c>
      <c r="D38" s="3" t="s">
        <v>409</v>
      </c>
      <c r="E38" s="5">
        <v>71603</v>
      </c>
      <c r="F38" s="8">
        <v>160.86000000000001</v>
      </c>
      <c r="G38" s="12">
        <v>1.6799999999999999E-2</v>
      </c>
    </row>
    <row r="39" spans="1:12" ht="15.75" x14ac:dyDescent="0.3">
      <c r="A39" s="3">
        <v>32</v>
      </c>
      <c r="B39" s="3" t="s">
        <v>987</v>
      </c>
      <c r="C39" s="3" t="s">
        <v>988</v>
      </c>
      <c r="D39" s="3" t="s">
        <v>427</v>
      </c>
      <c r="E39" s="5">
        <v>28443</v>
      </c>
      <c r="F39" s="8">
        <v>158.24</v>
      </c>
      <c r="G39" s="12">
        <v>1.6500000000000001E-2</v>
      </c>
    </row>
    <row r="40" spans="1:12" ht="15.75" x14ac:dyDescent="0.3">
      <c r="A40" s="3">
        <v>33</v>
      </c>
      <c r="B40" s="3" t="s">
        <v>768</v>
      </c>
      <c r="C40" s="3" t="s">
        <v>769</v>
      </c>
      <c r="D40" s="3" t="s">
        <v>525</v>
      </c>
      <c r="E40" s="5">
        <v>67291</v>
      </c>
      <c r="F40" s="8">
        <v>157.80000000000001</v>
      </c>
      <c r="G40" s="12">
        <v>1.6500000000000001E-2</v>
      </c>
    </row>
    <row r="41" spans="1:12" ht="15.75" x14ac:dyDescent="0.3">
      <c r="A41" s="3">
        <v>34</v>
      </c>
      <c r="B41" s="3" t="s">
        <v>649</v>
      </c>
      <c r="C41" s="3" t="s">
        <v>650</v>
      </c>
      <c r="D41" s="3" t="s">
        <v>651</v>
      </c>
      <c r="E41" s="5">
        <v>8500</v>
      </c>
      <c r="F41" s="8">
        <v>156.74</v>
      </c>
      <c r="G41" s="12">
        <v>1.6399999999999998E-2</v>
      </c>
    </row>
    <row r="42" spans="1:12" ht="15.75" x14ac:dyDescent="0.3">
      <c r="A42" s="3">
        <v>35</v>
      </c>
      <c r="B42" s="3" t="s">
        <v>1124</v>
      </c>
      <c r="C42" s="3" t="s">
        <v>1219</v>
      </c>
      <c r="D42" s="3" t="s">
        <v>390</v>
      </c>
      <c r="E42" s="5">
        <v>998107</v>
      </c>
      <c r="F42" s="8">
        <v>155.69999999999999</v>
      </c>
      <c r="G42" s="12">
        <v>1.6299999999999999E-2</v>
      </c>
    </row>
    <row r="43" spans="1:12" ht="15.75" x14ac:dyDescent="0.3">
      <c r="A43" s="3">
        <v>36</v>
      </c>
      <c r="B43" s="3" t="s">
        <v>669</v>
      </c>
      <c r="C43" s="3" t="s">
        <v>670</v>
      </c>
      <c r="D43" s="3" t="s">
        <v>398</v>
      </c>
      <c r="E43" s="5">
        <v>8068</v>
      </c>
      <c r="F43" s="8">
        <v>153.55000000000001</v>
      </c>
      <c r="G43" s="12">
        <v>1.6E-2</v>
      </c>
    </row>
    <row r="44" spans="1:12" ht="15.75" x14ac:dyDescent="0.3">
      <c r="A44" s="3">
        <v>37</v>
      </c>
      <c r="B44" s="3" t="s">
        <v>1220</v>
      </c>
      <c r="C44" s="3" t="s">
        <v>1221</v>
      </c>
      <c r="D44" s="3" t="s">
        <v>668</v>
      </c>
      <c r="E44" s="5">
        <v>9186</v>
      </c>
      <c r="F44" s="8">
        <v>149.91</v>
      </c>
      <c r="G44" s="12">
        <v>1.5600000000000001E-2</v>
      </c>
    </row>
    <row r="45" spans="1:12" ht="15.75" x14ac:dyDescent="0.3">
      <c r="A45" s="3">
        <v>38</v>
      </c>
      <c r="B45" s="3" t="s">
        <v>463</v>
      </c>
      <c r="C45" s="3" t="s">
        <v>464</v>
      </c>
      <c r="D45" s="3" t="s">
        <v>465</v>
      </c>
      <c r="E45" s="5">
        <v>5083</v>
      </c>
      <c r="F45" s="8">
        <v>148.37</v>
      </c>
      <c r="G45" s="12">
        <v>1.55E-2</v>
      </c>
    </row>
    <row r="46" spans="1:12" ht="15.75" x14ac:dyDescent="0.3">
      <c r="A46" s="3">
        <v>39</v>
      </c>
      <c r="B46" s="3" t="s">
        <v>1222</v>
      </c>
      <c r="C46" s="3" t="s">
        <v>1223</v>
      </c>
      <c r="D46" s="3" t="s">
        <v>427</v>
      </c>
      <c r="E46" s="5">
        <v>10602</v>
      </c>
      <c r="F46" s="8">
        <v>131.62</v>
      </c>
      <c r="G46" s="12">
        <v>1.37E-2</v>
      </c>
    </row>
    <row r="47" spans="1:12" ht="15.75" x14ac:dyDescent="0.3">
      <c r="A47" s="3">
        <v>40</v>
      </c>
      <c r="B47" s="3" t="s">
        <v>1224</v>
      </c>
      <c r="C47" s="3" t="s">
        <v>1225</v>
      </c>
      <c r="D47" s="3" t="s">
        <v>400</v>
      </c>
      <c r="E47" s="5">
        <v>3902</v>
      </c>
      <c r="F47" s="8">
        <v>128.49</v>
      </c>
      <c r="G47" s="12">
        <v>1.34E-2</v>
      </c>
    </row>
    <row r="48" spans="1:12" ht="15.75" x14ac:dyDescent="0.3">
      <c r="A48" s="3">
        <v>41</v>
      </c>
      <c r="B48" s="3" t="s">
        <v>431</v>
      </c>
      <c r="C48" s="3" t="s">
        <v>432</v>
      </c>
      <c r="D48" s="3" t="s">
        <v>400</v>
      </c>
      <c r="E48" s="5">
        <v>10341</v>
      </c>
      <c r="F48" s="8">
        <v>124.7</v>
      </c>
      <c r="G48" s="12">
        <v>1.3000000000000001E-2</v>
      </c>
    </row>
    <row r="49" spans="1:8" ht="15.75" x14ac:dyDescent="0.3">
      <c r="A49" s="3">
        <v>42</v>
      </c>
      <c r="B49" s="3" t="s">
        <v>909</v>
      </c>
      <c r="C49" s="3" t="s">
        <v>910</v>
      </c>
      <c r="D49" s="3" t="s">
        <v>911</v>
      </c>
      <c r="E49" s="5">
        <v>89531</v>
      </c>
      <c r="F49" s="8">
        <v>121.18</v>
      </c>
      <c r="G49" s="12">
        <v>1.2699999999999999E-2</v>
      </c>
    </row>
    <row r="50" spans="1:8" ht="15.75" x14ac:dyDescent="0.3">
      <c r="A50" s="3">
        <v>43</v>
      </c>
      <c r="B50" s="3" t="s">
        <v>1174</v>
      </c>
      <c r="C50" s="3" t="s">
        <v>1175</v>
      </c>
      <c r="D50" s="3" t="s">
        <v>412</v>
      </c>
      <c r="E50" s="5">
        <v>4685</v>
      </c>
      <c r="F50" s="8">
        <v>119.24</v>
      </c>
      <c r="G50" s="12">
        <v>1.24E-2</v>
      </c>
    </row>
    <row r="51" spans="1:8" ht="15.75" x14ac:dyDescent="0.3">
      <c r="A51" s="3">
        <v>44</v>
      </c>
      <c r="B51" s="3" t="s">
        <v>1226</v>
      </c>
      <c r="C51" s="3" t="s">
        <v>1227</v>
      </c>
      <c r="D51" s="3" t="s">
        <v>445</v>
      </c>
      <c r="E51" s="5">
        <v>817</v>
      </c>
      <c r="F51" s="8">
        <v>115.1</v>
      </c>
      <c r="G51" s="12">
        <v>1.2E-2</v>
      </c>
    </row>
    <row r="52" spans="1:8" ht="15.75" x14ac:dyDescent="0.3">
      <c r="A52" s="3">
        <v>45</v>
      </c>
      <c r="B52" s="3" t="s">
        <v>461</v>
      </c>
      <c r="C52" s="3" t="s">
        <v>462</v>
      </c>
      <c r="D52" s="3" t="s">
        <v>412</v>
      </c>
      <c r="E52" s="5">
        <v>3995</v>
      </c>
      <c r="F52" s="8">
        <v>110.65</v>
      </c>
      <c r="G52" s="12">
        <v>1.1599999999999999E-2</v>
      </c>
    </row>
    <row r="53" spans="1:8" ht="15.75" x14ac:dyDescent="0.3">
      <c r="A53" s="3">
        <v>46</v>
      </c>
      <c r="B53" s="3" t="s">
        <v>1140</v>
      </c>
      <c r="C53" s="3" t="s">
        <v>1141</v>
      </c>
      <c r="D53" s="3" t="s">
        <v>412</v>
      </c>
      <c r="E53" s="5">
        <v>24434</v>
      </c>
      <c r="F53" s="8">
        <v>107.73</v>
      </c>
      <c r="G53" s="12">
        <v>1.1200000000000002E-2</v>
      </c>
    </row>
    <row r="54" spans="1:8" ht="15.75" x14ac:dyDescent="0.3">
      <c r="A54" s="3">
        <v>47</v>
      </c>
      <c r="B54" s="3" t="s">
        <v>469</v>
      </c>
      <c r="C54" s="3" t="s">
        <v>470</v>
      </c>
      <c r="D54" s="3" t="s">
        <v>400</v>
      </c>
      <c r="E54" s="5">
        <v>10991</v>
      </c>
      <c r="F54" s="8">
        <v>102.02</v>
      </c>
      <c r="G54" s="12">
        <v>1.0700000000000001E-2</v>
      </c>
    </row>
    <row r="55" spans="1:8" ht="15.75" x14ac:dyDescent="0.3">
      <c r="A55" s="3">
        <v>48</v>
      </c>
      <c r="B55" s="3" t="s">
        <v>1228</v>
      </c>
      <c r="C55" s="3" t="s">
        <v>1229</v>
      </c>
      <c r="D55" s="3" t="s">
        <v>427</v>
      </c>
      <c r="E55" s="5">
        <v>733</v>
      </c>
      <c r="F55" s="8">
        <v>92.94</v>
      </c>
      <c r="G55" s="12">
        <v>9.7000000000000003E-3</v>
      </c>
    </row>
    <row r="56" spans="1:8" ht="15.75" x14ac:dyDescent="0.3">
      <c r="A56" s="3">
        <v>49</v>
      </c>
      <c r="B56" s="3" t="s">
        <v>1230</v>
      </c>
      <c r="C56" s="3" t="s">
        <v>1231</v>
      </c>
      <c r="D56" s="3" t="s">
        <v>390</v>
      </c>
      <c r="E56" s="5">
        <v>230070</v>
      </c>
      <c r="F56" s="8">
        <v>84.32</v>
      </c>
      <c r="G56" s="12">
        <v>8.8000000000000005E-3</v>
      </c>
    </row>
    <row r="57" spans="1:8" ht="15.75" x14ac:dyDescent="0.3">
      <c r="A57" s="3">
        <v>50</v>
      </c>
      <c r="B57" s="3" t="s">
        <v>1184</v>
      </c>
      <c r="C57" s="3" t="s">
        <v>1185</v>
      </c>
      <c r="D57" s="3" t="s">
        <v>412</v>
      </c>
      <c r="E57" s="5">
        <v>414</v>
      </c>
      <c r="F57" s="8">
        <v>62.03</v>
      </c>
      <c r="G57" s="12">
        <v>6.5000000000000006E-3</v>
      </c>
    </row>
    <row r="58" spans="1:8" ht="15.75" x14ac:dyDescent="0.3">
      <c r="A58" s="10"/>
      <c r="B58" s="10" t="s">
        <v>16</v>
      </c>
      <c r="C58" s="10"/>
      <c r="D58" s="10"/>
      <c r="E58" s="10"/>
      <c r="F58" s="11">
        <v>9576.35</v>
      </c>
      <c r="G58" s="14">
        <v>0.99970000000000014</v>
      </c>
    </row>
    <row r="60" spans="1:8" ht="15.75" x14ac:dyDescent="0.3">
      <c r="B60" s="2" t="s">
        <v>17</v>
      </c>
    </row>
    <row r="61" spans="1:8" ht="15.75" x14ac:dyDescent="0.3">
      <c r="A61" s="3">
        <v>51</v>
      </c>
      <c r="B61" s="2" t="s">
        <v>115</v>
      </c>
      <c r="F61" s="8">
        <v>44.65</v>
      </c>
      <c r="G61" s="12">
        <v>4.6999999999999993E-3</v>
      </c>
      <c r="H61" s="1">
        <v>44291</v>
      </c>
    </row>
    <row r="62" spans="1:8" ht="15.75" x14ac:dyDescent="0.3">
      <c r="A62" s="10"/>
      <c r="B62" s="10" t="s">
        <v>16</v>
      </c>
      <c r="C62" s="10"/>
      <c r="D62" s="10"/>
      <c r="E62" s="10"/>
      <c r="F62" s="11">
        <v>44.65</v>
      </c>
      <c r="G62" s="14">
        <v>4.6999999999999993E-3</v>
      </c>
    </row>
    <row r="64" spans="1:8" ht="15.75" x14ac:dyDescent="0.3">
      <c r="B64" s="2" t="s">
        <v>116</v>
      </c>
    </row>
    <row r="65" spans="1:7" ht="15.75" x14ac:dyDescent="0.3">
      <c r="A65" s="3"/>
      <c r="B65" s="3" t="s">
        <v>117</v>
      </c>
      <c r="C65" s="3"/>
      <c r="D65" s="5"/>
      <c r="F65" s="8">
        <v>-41.98</v>
      </c>
      <c r="G65" s="12">
        <v>-4.4000000000000003E-3</v>
      </c>
    </row>
    <row r="66" spans="1:7" ht="15.75" x14ac:dyDescent="0.3">
      <c r="A66" s="10"/>
      <c r="B66" s="10" t="s">
        <v>16</v>
      </c>
      <c r="C66" s="10"/>
      <c r="D66" s="10"/>
      <c r="E66" s="10"/>
      <c r="F66" s="11">
        <v>-41.98</v>
      </c>
      <c r="G66" s="14">
        <v>-4.4000000000000003E-3</v>
      </c>
    </row>
    <row r="68" spans="1:7" ht="15.75" x14ac:dyDescent="0.3">
      <c r="A68" s="7"/>
      <c r="B68" s="7" t="s">
        <v>118</v>
      </c>
      <c r="C68" s="7"/>
      <c r="D68" s="7"/>
      <c r="E68" s="7"/>
      <c r="F68" s="9">
        <v>9579.02</v>
      </c>
      <c r="G68" s="13">
        <v>1.0000000000000002</v>
      </c>
    </row>
    <row r="69" spans="1:7" ht="15.75" x14ac:dyDescent="0.3">
      <c r="A69" s="3" t="s">
        <v>119</v>
      </c>
    </row>
    <row r="70" spans="1:7" ht="15.75" x14ac:dyDescent="0.3">
      <c r="A70" s="4">
        <v>1</v>
      </c>
      <c r="B70" s="4" t="s">
        <v>120</v>
      </c>
    </row>
    <row r="71" spans="1:7" ht="30" x14ac:dyDescent="0.3">
      <c r="A71" s="4">
        <v>2</v>
      </c>
      <c r="B71" s="4" t="s">
        <v>1280</v>
      </c>
    </row>
    <row r="72" spans="1:7" ht="60" x14ac:dyDescent="0.3">
      <c r="A72" s="4">
        <v>3</v>
      </c>
      <c r="B72" s="4" t="s">
        <v>1126</v>
      </c>
    </row>
  </sheetData>
  <mergeCells count="1">
    <mergeCell ref="B1:F1"/>
  </mergeCells>
  <pageMargins left="0.7" right="0.7" top="0.75" bottom="0.75" header="0.3" footer="0.3"/>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1"/>
  <sheetViews>
    <sheetView workbookViewId="0"/>
  </sheetViews>
  <sheetFormatPr defaultRowHeight="15" x14ac:dyDescent="0.25"/>
  <cols>
    <col min="1" max="1" width="7.140625" bestFit="1" customWidth="1"/>
    <col min="2" max="2" width="52.5703125" bestFit="1" customWidth="1"/>
    <col min="3" max="3" width="19.140625" bestFit="1" customWidth="1"/>
    <col min="4" max="4" width="24.42578125" bestFit="1" customWidth="1"/>
    <col min="5" max="5" width="9.85546875" bestFit="1" customWidth="1"/>
    <col min="6"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1232</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145</v>
      </c>
      <c r="C8" s="3" t="s">
        <v>814</v>
      </c>
      <c r="D8" s="3" t="s">
        <v>400</v>
      </c>
      <c r="E8" s="5">
        <v>222047</v>
      </c>
      <c r="F8" s="8">
        <v>5546.96</v>
      </c>
      <c r="G8" s="12">
        <v>7.4299999999999991E-2</v>
      </c>
      <c r="K8" s="2" t="s">
        <v>122</v>
      </c>
      <c r="L8" s="2" t="s">
        <v>123</v>
      </c>
    </row>
    <row r="9" spans="1:12" ht="15.75" x14ac:dyDescent="0.3">
      <c r="A9" s="3">
        <v>2</v>
      </c>
      <c r="B9" s="3" t="s">
        <v>391</v>
      </c>
      <c r="C9" s="3" t="s">
        <v>392</v>
      </c>
      <c r="D9" s="3" t="s">
        <v>390</v>
      </c>
      <c r="E9" s="5">
        <v>349776</v>
      </c>
      <c r="F9" s="8">
        <v>5224.43</v>
      </c>
      <c r="G9" s="12">
        <v>6.9900000000000004E-2</v>
      </c>
      <c r="K9" t="s">
        <v>395</v>
      </c>
      <c r="L9" s="12">
        <v>0.16299999999999998</v>
      </c>
    </row>
    <row r="10" spans="1:12" ht="15.75" x14ac:dyDescent="0.3">
      <c r="A10" s="3">
        <v>3</v>
      </c>
      <c r="B10" s="3" t="s">
        <v>375</v>
      </c>
      <c r="C10" s="3" t="s">
        <v>399</v>
      </c>
      <c r="D10" s="3" t="s">
        <v>400</v>
      </c>
      <c r="E10" s="5">
        <v>89292</v>
      </c>
      <c r="F10" s="8">
        <v>4598.3999999999996</v>
      </c>
      <c r="G10" s="12">
        <v>6.1600000000000002E-2</v>
      </c>
      <c r="K10" t="s">
        <v>400</v>
      </c>
      <c r="L10" s="12">
        <v>0.15210000000000001</v>
      </c>
    </row>
    <row r="11" spans="1:12" ht="15.75" x14ac:dyDescent="0.3">
      <c r="A11" s="3">
        <v>4</v>
      </c>
      <c r="B11" s="3" t="s">
        <v>417</v>
      </c>
      <c r="C11" s="3" t="s">
        <v>418</v>
      </c>
      <c r="D11" s="3" t="s">
        <v>419</v>
      </c>
      <c r="E11" s="5">
        <v>39787</v>
      </c>
      <c r="F11" s="8">
        <v>3846.85</v>
      </c>
      <c r="G11" s="12">
        <v>5.1500000000000004E-2</v>
      </c>
      <c r="K11" t="s">
        <v>427</v>
      </c>
      <c r="L11" s="12">
        <v>0.15080000000000002</v>
      </c>
    </row>
    <row r="12" spans="1:12" ht="15.75" x14ac:dyDescent="0.3">
      <c r="A12" s="3">
        <v>5</v>
      </c>
      <c r="B12" s="3" t="s">
        <v>452</v>
      </c>
      <c r="C12" s="3" t="s">
        <v>453</v>
      </c>
      <c r="D12" s="3" t="s">
        <v>419</v>
      </c>
      <c r="E12" s="5">
        <v>415445</v>
      </c>
      <c r="F12" s="8">
        <v>2892.33</v>
      </c>
      <c r="G12" s="12">
        <v>3.8699999999999998E-2</v>
      </c>
      <c r="K12" t="s">
        <v>419</v>
      </c>
      <c r="L12" s="12">
        <v>0.129</v>
      </c>
    </row>
    <row r="13" spans="1:12" ht="15.75" x14ac:dyDescent="0.3">
      <c r="A13" s="3">
        <v>6</v>
      </c>
      <c r="B13" s="3" t="s">
        <v>393</v>
      </c>
      <c r="C13" s="3" t="s">
        <v>394</v>
      </c>
      <c r="D13" s="3" t="s">
        <v>395</v>
      </c>
      <c r="E13" s="5">
        <v>183322</v>
      </c>
      <c r="F13" s="8">
        <v>2507.94</v>
      </c>
      <c r="G13" s="12">
        <v>3.3599999999999998E-2</v>
      </c>
      <c r="K13" t="s">
        <v>412</v>
      </c>
      <c r="L13" s="12">
        <v>7.1300000000000002E-2</v>
      </c>
    </row>
    <row r="14" spans="1:12" ht="15.75" x14ac:dyDescent="0.3">
      <c r="A14" s="3">
        <v>7</v>
      </c>
      <c r="B14" s="3" t="s">
        <v>420</v>
      </c>
      <c r="C14" s="3" t="s">
        <v>421</v>
      </c>
      <c r="D14" s="3" t="s">
        <v>395</v>
      </c>
      <c r="E14" s="5">
        <v>72927</v>
      </c>
      <c r="F14" s="8">
        <v>2317.5100000000002</v>
      </c>
      <c r="G14" s="12">
        <v>3.1E-2</v>
      </c>
      <c r="K14" t="s">
        <v>390</v>
      </c>
      <c r="L14" s="12">
        <v>6.9900000000000004E-2</v>
      </c>
    </row>
    <row r="15" spans="1:12" ht="15.75" x14ac:dyDescent="0.3">
      <c r="A15" s="3">
        <v>8</v>
      </c>
      <c r="B15" s="3" t="s">
        <v>446</v>
      </c>
      <c r="C15" s="3" t="s">
        <v>447</v>
      </c>
      <c r="D15" s="3" t="s">
        <v>438</v>
      </c>
      <c r="E15" s="5">
        <v>211556</v>
      </c>
      <c r="F15" s="8">
        <v>2119.69</v>
      </c>
      <c r="G15" s="12">
        <v>2.8399999999999998E-2</v>
      </c>
      <c r="K15" t="s">
        <v>654</v>
      </c>
      <c r="L15" s="12">
        <v>5.1600000000000007E-2</v>
      </c>
    </row>
    <row r="16" spans="1:12" ht="15.75" x14ac:dyDescent="0.3">
      <c r="A16" s="3">
        <v>9</v>
      </c>
      <c r="B16" s="3" t="s">
        <v>923</v>
      </c>
      <c r="C16" s="3" t="s">
        <v>924</v>
      </c>
      <c r="D16" s="3" t="s">
        <v>395</v>
      </c>
      <c r="E16" s="5">
        <v>211782</v>
      </c>
      <c r="F16" s="8">
        <v>2099.71</v>
      </c>
      <c r="G16" s="12">
        <v>2.81E-2</v>
      </c>
      <c r="K16" t="s">
        <v>398</v>
      </c>
      <c r="L16" s="12">
        <v>4.0799999999999996E-2</v>
      </c>
    </row>
    <row r="17" spans="1:12" ht="15.75" x14ac:dyDescent="0.3">
      <c r="A17" s="3">
        <v>10</v>
      </c>
      <c r="B17" s="3" t="s">
        <v>404</v>
      </c>
      <c r="C17" s="3" t="s">
        <v>405</v>
      </c>
      <c r="D17" s="3" t="s">
        <v>395</v>
      </c>
      <c r="E17" s="5">
        <v>213425</v>
      </c>
      <c r="F17" s="8">
        <v>2097.2199999999998</v>
      </c>
      <c r="G17" s="12">
        <v>2.81E-2</v>
      </c>
      <c r="K17" t="s">
        <v>438</v>
      </c>
      <c r="L17" s="12">
        <v>3.9E-2</v>
      </c>
    </row>
    <row r="18" spans="1:12" ht="15.75" x14ac:dyDescent="0.3">
      <c r="A18" s="3">
        <v>11</v>
      </c>
      <c r="B18" s="3" t="s">
        <v>1213</v>
      </c>
      <c r="C18" s="3" t="s">
        <v>1214</v>
      </c>
      <c r="D18" s="3" t="s">
        <v>395</v>
      </c>
      <c r="E18" s="5">
        <v>41513</v>
      </c>
      <c r="F18" s="8">
        <v>1683.06</v>
      </c>
      <c r="G18" s="12">
        <v>2.2499999999999999E-2</v>
      </c>
      <c r="K18" t="s">
        <v>651</v>
      </c>
      <c r="L18" s="12">
        <v>3.4199999999999994E-2</v>
      </c>
    </row>
    <row r="19" spans="1:12" ht="15.75" x14ac:dyDescent="0.3">
      <c r="A19" s="3">
        <v>12</v>
      </c>
      <c r="B19" s="3" t="s">
        <v>649</v>
      </c>
      <c r="C19" s="3" t="s">
        <v>650</v>
      </c>
      <c r="D19" s="3" t="s">
        <v>651</v>
      </c>
      <c r="E19" s="5">
        <v>89560</v>
      </c>
      <c r="F19" s="8">
        <v>1651.49</v>
      </c>
      <c r="G19" s="12">
        <v>2.2099999999999998E-2</v>
      </c>
      <c r="K19" t="s">
        <v>424</v>
      </c>
      <c r="L19" s="12">
        <v>3.1899999999999998E-2</v>
      </c>
    </row>
    <row r="20" spans="1:12" ht="15.75" x14ac:dyDescent="0.3">
      <c r="A20" s="3">
        <v>13</v>
      </c>
      <c r="B20" s="3" t="s">
        <v>486</v>
      </c>
      <c r="C20" s="3" t="s">
        <v>487</v>
      </c>
      <c r="D20" s="3" t="s">
        <v>398</v>
      </c>
      <c r="E20" s="5">
        <v>5243</v>
      </c>
      <c r="F20" s="8">
        <v>1544.87</v>
      </c>
      <c r="G20" s="12">
        <v>2.07E-2</v>
      </c>
      <c r="K20" t="s">
        <v>445</v>
      </c>
      <c r="L20" s="12">
        <v>2.8000000000000001E-2</v>
      </c>
    </row>
    <row r="21" spans="1:12" ht="15.75" x14ac:dyDescent="0.3">
      <c r="A21" s="3">
        <v>14</v>
      </c>
      <c r="B21" s="3" t="s">
        <v>517</v>
      </c>
      <c r="C21" s="3" t="s">
        <v>518</v>
      </c>
      <c r="D21" s="3" t="s">
        <v>419</v>
      </c>
      <c r="E21" s="5">
        <v>344776</v>
      </c>
      <c r="F21" s="8">
        <v>1536.32</v>
      </c>
      <c r="G21" s="12">
        <v>2.06E-2</v>
      </c>
      <c r="K21" t="s">
        <v>776</v>
      </c>
      <c r="L21" s="12">
        <v>2.0400000000000001E-2</v>
      </c>
    </row>
    <row r="22" spans="1:12" ht="15.75" x14ac:dyDescent="0.3">
      <c r="A22" s="3">
        <v>15</v>
      </c>
      <c r="B22" s="3" t="s">
        <v>1233</v>
      </c>
      <c r="C22" s="3" t="s">
        <v>1234</v>
      </c>
      <c r="D22" s="3" t="s">
        <v>776</v>
      </c>
      <c r="E22" s="5">
        <v>5022</v>
      </c>
      <c r="F22" s="8">
        <v>1522.54</v>
      </c>
      <c r="G22" s="12">
        <v>2.0400000000000001E-2</v>
      </c>
      <c r="K22" t="s">
        <v>460</v>
      </c>
      <c r="L22" s="12">
        <v>9.5999999999999992E-3</v>
      </c>
    </row>
    <row r="23" spans="1:12" ht="15.75" x14ac:dyDescent="0.3">
      <c r="A23" s="3">
        <v>16</v>
      </c>
      <c r="B23" s="3" t="s">
        <v>1134</v>
      </c>
      <c r="C23" s="3" t="s">
        <v>1135</v>
      </c>
      <c r="D23" s="3" t="s">
        <v>398</v>
      </c>
      <c r="E23" s="5">
        <v>484994</v>
      </c>
      <c r="F23" s="8">
        <v>1497.9</v>
      </c>
      <c r="G23" s="12">
        <v>2.0099999999999996E-2</v>
      </c>
      <c r="K23" t="s">
        <v>1111</v>
      </c>
      <c r="L23" s="12">
        <v>1.1999999999999999E-3</v>
      </c>
    </row>
    <row r="24" spans="1:12" ht="15.75" x14ac:dyDescent="0.3">
      <c r="A24" s="3">
        <v>17</v>
      </c>
      <c r="B24" s="3" t="s">
        <v>696</v>
      </c>
      <c r="C24" s="3" t="s">
        <v>697</v>
      </c>
      <c r="D24" s="3" t="s">
        <v>395</v>
      </c>
      <c r="E24" s="5">
        <v>82780</v>
      </c>
      <c r="F24" s="8">
        <v>1470.59</v>
      </c>
      <c r="G24" s="12">
        <v>1.9699999999999999E-2</v>
      </c>
      <c r="K24" t="s">
        <v>124</v>
      </c>
      <c r="L24" s="12">
        <v>7.1999999999999842E-3</v>
      </c>
    </row>
    <row r="25" spans="1:12" ht="15.75" x14ac:dyDescent="0.3">
      <c r="A25" s="3">
        <v>18</v>
      </c>
      <c r="B25" s="3" t="s">
        <v>989</v>
      </c>
      <c r="C25" s="3" t="s">
        <v>990</v>
      </c>
      <c r="D25" s="3" t="s">
        <v>654</v>
      </c>
      <c r="E25" s="5">
        <v>37913</v>
      </c>
      <c r="F25" s="8">
        <v>1391.63</v>
      </c>
      <c r="G25" s="12">
        <v>1.8600000000000002E-2</v>
      </c>
    </row>
    <row r="26" spans="1:12" ht="15.75" x14ac:dyDescent="0.3">
      <c r="A26" s="3">
        <v>19</v>
      </c>
      <c r="B26" s="3" t="s">
        <v>652</v>
      </c>
      <c r="C26" s="3" t="s">
        <v>653</v>
      </c>
      <c r="D26" s="3" t="s">
        <v>654</v>
      </c>
      <c r="E26" s="5">
        <v>52952</v>
      </c>
      <c r="F26" s="8">
        <v>1378.84</v>
      </c>
      <c r="G26" s="12">
        <v>1.8500000000000003E-2</v>
      </c>
    </row>
    <row r="27" spans="1:12" ht="15.75" x14ac:dyDescent="0.3">
      <c r="A27" s="3">
        <v>20</v>
      </c>
      <c r="B27" s="3" t="s">
        <v>441</v>
      </c>
      <c r="C27" s="3" t="s">
        <v>442</v>
      </c>
      <c r="D27" s="3" t="s">
        <v>419</v>
      </c>
      <c r="E27" s="5">
        <v>94658</v>
      </c>
      <c r="F27" s="8">
        <v>1356.64</v>
      </c>
      <c r="G27" s="12">
        <v>1.8200000000000001E-2</v>
      </c>
    </row>
    <row r="28" spans="1:12" ht="15.75" x14ac:dyDescent="0.3">
      <c r="A28" s="3">
        <v>21</v>
      </c>
      <c r="B28" s="3" t="s">
        <v>503</v>
      </c>
      <c r="C28" s="3" t="s">
        <v>504</v>
      </c>
      <c r="D28" s="3" t="s">
        <v>427</v>
      </c>
      <c r="E28" s="5">
        <v>51759</v>
      </c>
      <c r="F28" s="8">
        <v>1313.33</v>
      </c>
      <c r="G28" s="12">
        <v>1.7600000000000001E-2</v>
      </c>
    </row>
    <row r="29" spans="1:12" ht="15.75" x14ac:dyDescent="0.3">
      <c r="A29" s="3">
        <v>22</v>
      </c>
      <c r="B29" s="3" t="s">
        <v>995</v>
      </c>
      <c r="C29" s="3" t="s">
        <v>996</v>
      </c>
      <c r="D29" s="3" t="s">
        <v>427</v>
      </c>
      <c r="E29" s="5">
        <v>171174</v>
      </c>
      <c r="F29" s="8">
        <v>1309.48</v>
      </c>
      <c r="G29" s="12">
        <v>1.7500000000000002E-2</v>
      </c>
    </row>
    <row r="30" spans="1:12" ht="15.75" x14ac:dyDescent="0.3">
      <c r="A30" s="3">
        <v>23</v>
      </c>
      <c r="B30" s="3" t="s">
        <v>497</v>
      </c>
      <c r="C30" s="3" t="s">
        <v>498</v>
      </c>
      <c r="D30" s="3" t="s">
        <v>445</v>
      </c>
      <c r="E30" s="5">
        <v>76411</v>
      </c>
      <c r="F30" s="8">
        <v>1290.2</v>
      </c>
      <c r="G30" s="12">
        <v>1.7299999999999999E-2</v>
      </c>
    </row>
    <row r="31" spans="1:12" ht="15.75" x14ac:dyDescent="0.3">
      <c r="A31" s="3">
        <v>24</v>
      </c>
      <c r="B31" s="3" t="s">
        <v>1201</v>
      </c>
      <c r="C31" s="3" t="s">
        <v>1202</v>
      </c>
      <c r="D31" s="3" t="s">
        <v>424</v>
      </c>
      <c r="E31" s="5">
        <v>70535</v>
      </c>
      <c r="F31" s="8">
        <v>1276.26</v>
      </c>
      <c r="G31" s="12">
        <v>1.7100000000000001E-2</v>
      </c>
    </row>
    <row r="32" spans="1:12" ht="15.75" x14ac:dyDescent="0.3">
      <c r="A32" s="3">
        <v>25</v>
      </c>
      <c r="B32" s="3" t="s">
        <v>585</v>
      </c>
      <c r="C32" s="3" t="s">
        <v>586</v>
      </c>
      <c r="D32" s="3" t="s">
        <v>412</v>
      </c>
      <c r="E32" s="5">
        <v>153471</v>
      </c>
      <c r="F32" s="8">
        <v>1250.94</v>
      </c>
      <c r="G32" s="12">
        <v>1.67E-2</v>
      </c>
    </row>
    <row r="33" spans="1:7" ht="15.75" x14ac:dyDescent="0.3">
      <c r="A33" s="3">
        <v>26</v>
      </c>
      <c r="B33" s="3" t="s">
        <v>662</v>
      </c>
      <c r="C33" s="3" t="s">
        <v>663</v>
      </c>
      <c r="D33" s="3" t="s">
        <v>427</v>
      </c>
      <c r="E33" s="5">
        <v>566212</v>
      </c>
      <c r="F33" s="8">
        <v>1237.17</v>
      </c>
      <c r="G33" s="12">
        <v>1.66E-2</v>
      </c>
    </row>
    <row r="34" spans="1:7" ht="15.75" x14ac:dyDescent="0.3">
      <c r="A34" s="3">
        <v>27</v>
      </c>
      <c r="B34" s="3" t="s">
        <v>431</v>
      </c>
      <c r="C34" s="3" t="s">
        <v>432</v>
      </c>
      <c r="D34" s="3" t="s">
        <v>400</v>
      </c>
      <c r="E34" s="5">
        <v>100202</v>
      </c>
      <c r="F34" s="8">
        <v>1208.3399999999999</v>
      </c>
      <c r="G34" s="12">
        <v>1.6200000000000003E-2</v>
      </c>
    </row>
    <row r="35" spans="1:7" ht="15.75" x14ac:dyDescent="0.3">
      <c r="A35" s="3">
        <v>28</v>
      </c>
      <c r="B35" s="3" t="s">
        <v>655</v>
      </c>
      <c r="C35" s="3" t="s">
        <v>656</v>
      </c>
      <c r="D35" s="3" t="s">
        <v>427</v>
      </c>
      <c r="E35" s="5">
        <v>46502</v>
      </c>
      <c r="F35" s="8">
        <v>1130.7</v>
      </c>
      <c r="G35" s="12">
        <v>1.5100000000000001E-2</v>
      </c>
    </row>
    <row r="36" spans="1:7" ht="15.75" x14ac:dyDescent="0.3">
      <c r="A36" s="3">
        <v>29</v>
      </c>
      <c r="B36" s="3" t="s">
        <v>1203</v>
      </c>
      <c r="C36" s="3" t="s">
        <v>1204</v>
      </c>
      <c r="D36" s="3" t="s">
        <v>427</v>
      </c>
      <c r="E36" s="5">
        <v>273496</v>
      </c>
      <c r="F36" s="8">
        <v>1124.8900000000001</v>
      </c>
      <c r="G36" s="12">
        <v>1.5100000000000001E-2</v>
      </c>
    </row>
    <row r="37" spans="1:7" ht="15.75" x14ac:dyDescent="0.3">
      <c r="A37" s="3">
        <v>30</v>
      </c>
      <c r="B37" s="3" t="s">
        <v>439</v>
      </c>
      <c r="C37" s="3" t="s">
        <v>440</v>
      </c>
      <c r="D37" s="3" t="s">
        <v>424</v>
      </c>
      <c r="E37" s="5">
        <v>84090</v>
      </c>
      <c r="F37" s="8">
        <v>1107.8399999999999</v>
      </c>
      <c r="G37" s="12">
        <v>1.4800000000000001E-2</v>
      </c>
    </row>
    <row r="38" spans="1:7" ht="15.75" x14ac:dyDescent="0.3">
      <c r="A38" s="3">
        <v>31</v>
      </c>
      <c r="B38" s="3" t="s">
        <v>1174</v>
      </c>
      <c r="C38" s="3" t="s">
        <v>1175</v>
      </c>
      <c r="D38" s="3" t="s">
        <v>412</v>
      </c>
      <c r="E38" s="5">
        <v>43251</v>
      </c>
      <c r="F38" s="8">
        <v>1100.76</v>
      </c>
      <c r="G38" s="12">
        <v>1.47E-2</v>
      </c>
    </row>
    <row r="39" spans="1:7" ht="15.75" x14ac:dyDescent="0.3">
      <c r="A39" s="3">
        <v>32</v>
      </c>
      <c r="B39" s="3" t="s">
        <v>1122</v>
      </c>
      <c r="C39" s="3" t="s">
        <v>1123</v>
      </c>
      <c r="D39" s="3" t="s">
        <v>654</v>
      </c>
      <c r="E39" s="5">
        <v>37202</v>
      </c>
      <c r="F39" s="8">
        <v>1083.92</v>
      </c>
      <c r="G39" s="12">
        <v>1.4499999999999999E-2</v>
      </c>
    </row>
    <row r="40" spans="1:7" ht="15.75" x14ac:dyDescent="0.3">
      <c r="A40" s="3">
        <v>33</v>
      </c>
      <c r="B40" s="3" t="s">
        <v>1205</v>
      </c>
      <c r="C40" s="3" t="s">
        <v>1206</v>
      </c>
      <c r="D40" s="3" t="s">
        <v>427</v>
      </c>
      <c r="E40" s="5">
        <v>68292</v>
      </c>
      <c r="F40" s="8">
        <v>1064.9100000000001</v>
      </c>
      <c r="G40" s="12">
        <v>1.43E-2</v>
      </c>
    </row>
    <row r="41" spans="1:7" ht="15.75" x14ac:dyDescent="0.3">
      <c r="A41" s="3">
        <v>34</v>
      </c>
      <c r="B41" s="3" t="s">
        <v>985</v>
      </c>
      <c r="C41" s="3" t="s">
        <v>986</v>
      </c>
      <c r="D41" s="3" t="s">
        <v>427</v>
      </c>
      <c r="E41" s="5">
        <v>196266</v>
      </c>
      <c r="F41" s="8">
        <v>1060.82</v>
      </c>
      <c r="G41" s="12">
        <v>1.4199999999999999E-2</v>
      </c>
    </row>
    <row r="42" spans="1:7" ht="15.75" x14ac:dyDescent="0.3">
      <c r="A42" s="3">
        <v>35</v>
      </c>
      <c r="B42" s="3" t="s">
        <v>1007</v>
      </c>
      <c r="C42" s="3" t="s">
        <v>1008</v>
      </c>
      <c r="D42" s="3" t="s">
        <v>427</v>
      </c>
      <c r="E42" s="5">
        <v>6144</v>
      </c>
      <c r="F42" s="8">
        <v>1054.6300000000001</v>
      </c>
      <c r="G42" s="12">
        <v>1.41E-2</v>
      </c>
    </row>
    <row r="43" spans="1:7" ht="15.75" x14ac:dyDescent="0.3">
      <c r="A43" s="3">
        <v>36</v>
      </c>
      <c r="B43" s="3" t="s">
        <v>647</v>
      </c>
      <c r="C43" s="3" t="s">
        <v>648</v>
      </c>
      <c r="D43" s="3" t="s">
        <v>427</v>
      </c>
      <c r="E43" s="5">
        <v>137702</v>
      </c>
      <c r="F43" s="8">
        <v>1004.74</v>
      </c>
      <c r="G43" s="12">
        <v>1.34E-2</v>
      </c>
    </row>
    <row r="44" spans="1:7" ht="15.75" x14ac:dyDescent="0.3">
      <c r="A44" s="3">
        <v>37</v>
      </c>
      <c r="B44" s="3" t="s">
        <v>425</v>
      </c>
      <c r="C44" s="3" t="s">
        <v>426</v>
      </c>
      <c r="D44" s="3" t="s">
        <v>427</v>
      </c>
      <c r="E44" s="5">
        <v>26639</v>
      </c>
      <c r="F44" s="8">
        <v>965.68</v>
      </c>
      <c r="G44" s="12">
        <v>1.29E-2</v>
      </c>
    </row>
    <row r="45" spans="1:7" ht="15.75" x14ac:dyDescent="0.3">
      <c r="A45" s="3">
        <v>38</v>
      </c>
      <c r="B45" s="3" t="s">
        <v>410</v>
      </c>
      <c r="C45" s="3" t="s">
        <v>411</v>
      </c>
      <c r="D45" s="3" t="s">
        <v>412</v>
      </c>
      <c r="E45" s="5">
        <v>21044</v>
      </c>
      <c r="F45" s="8">
        <v>950.35</v>
      </c>
      <c r="G45" s="12">
        <v>1.2699999999999999E-2</v>
      </c>
    </row>
    <row r="46" spans="1:7" ht="15.75" x14ac:dyDescent="0.3">
      <c r="A46" s="3">
        <v>39</v>
      </c>
      <c r="B46" s="3" t="s">
        <v>740</v>
      </c>
      <c r="C46" s="3" t="s">
        <v>741</v>
      </c>
      <c r="D46" s="3" t="s">
        <v>651</v>
      </c>
      <c r="E46" s="5">
        <v>1906</v>
      </c>
      <c r="F46" s="8">
        <v>904.97</v>
      </c>
      <c r="G46" s="12">
        <v>1.21E-2</v>
      </c>
    </row>
    <row r="47" spans="1:7" ht="15.75" x14ac:dyDescent="0.3">
      <c r="A47" s="3">
        <v>40</v>
      </c>
      <c r="B47" s="3" t="s">
        <v>787</v>
      </c>
      <c r="C47" s="3" t="s">
        <v>788</v>
      </c>
      <c r="D47" s="3" t="s">
        <v>445</v>
      </c>
      <c r="E47" s="5">
        <v>435087</v>
      </c>
      <c r="F47" s="8">
        <v>798.82</v>
      </c>
      <c r="G47" s="12">
        <v>1.0700000000000001E-2</v>
      </c>
    </row>
    <row r="48" spans="1:7" ht="15.75" x14ac:dyDescent="0.3">
      <c r="A48" s="3">
        <v>41</v>
      </c>
      <c r="B48" s="3" t="s">
        <v>794</v>
      </c>
      <c r="C48" s="3" t="s">
        <v>795</v>
      </c>
      <c r="D48" s="3" t="s">
        <v>438</v>
      </c>
      <c r="E48" s="5">
        <v>56538</v>
      </c>
      <c r="F48" s="8">
        <v>795.04</v>
      </c>
      <c r="G48" s="12">
        <v>1.06E-2</v>
      </c>
    </row>
    <row r="49" spans="1:8" ht="15.75" x14ac:dyDescent="0.3">
      <c r="A49" s="3">
        <v>42</v>
      </c>
      <c r="B49" s="3" t="s">
        <v>461</v>
      </c>
      <c r="C49" s="3" t="s">
        <v>462</v>
      </c>
      <c r="D49" s="3" t="s">
        <v>412</v>
      </c>
      <c r="E49" s="5">
        <v>26105</v>
      </c>
      <c r="F49" s="8">
        <v>723.06</v>
      </c>
      <c r="G49" s="12">
        <v>9.7000000000000003E-3</v>
      </c>
    </row>
    <row r="50" spans="1:8" ht="15.75" x14ac:dyDescent="0.3">
      <c r="A50" s="3">
        <v>43</v>
      </c>
      <c r="B50" s="3" t="s">
        <v>458</v>
      </c>
      <c r="C50" s="3" t="s">
        <v>459</v>
      </c>
      <c r="D50" s="3" t="s">
        <v>460</v>
      </c>
      <c r="E50" s="5">
        <v>92571</v>
      </c>
      <c r="F50" s="8">
        <v>717.01</v>
      </c>
      <c r="G50" s="12">
        <v>9.5999999999999992E-3</v>
      </c>
    </row>
    <row r="51" spans="1:8" ht="15.75" x14ac:dyDescent="0.3">
      <c r="A51" s="3">
        <v>44</v>
      </c>
      <c r="B51" s="3" t="s">
        <v>1235</v>
      </c>
      <c r="C51" s="3" t="s">
        <v>1236</v>
      </c>
      <c r="D51" s="3" t="s">
        <v>412</v>
      </c>
      <c r="E51" s="5">
        <v>8392</v>
      </c>
      <c r="F51" s="8">
        <v>661.67</v>
      </c>
      <c r="G51" s="12">
        <v>8.8999999999999999E-3</v>
      </c>
    </row>
    <row r="52" spans="1:8" ht="15.75" x14ac:dyDescent="0.3">
      <c r="A52" s="3">
        <v>45</v>
      </c>
      <c r="B52" s="3" t="s">
        <v>1184</v>
      </c>
      <c r="C52" s="3" t="s">
        <v>1185</v>
      </c>
      <c r="D52" s="3" t="s">
        <v>412</v>
      </c>
      <c r="E52" s="5">
        <v>4303</v>
      </c>
      <c r="F52" s="8">
        <v>644.73</v>
      </c>
      <c r="G52" s="12">
        <v>8.6E-3</v>
      </c>
    </row>
    <row r="53" spans="1:8" ht="15.75" x14ac:dyDescent="0.3">
      <c r="A53" s="10"/>
      <c r="B53" s="10" t="s">
        <v>16</v>
      </c>
      <c r="C53" s="10"/>
      <c r="D53" s="10"/>
      <c r="E53" s="10"/>
      <c r="F53" s="11">
        <v>74065.179999999993</v>
      </c>
      <c r="G53" s="14">
        <v>0.99160000000000015</v>
      </c>
    </row>
    <row r="55" spans="1:8" ht="15.75" x14ac:dyDescent="0.3">
      <c r="B55" s="2" t="s">
        <v>1011</v>
      </c>
    </row>
    <row r="56" spans="1:8" ht="15.75" x14ac:dyDescent="0.3">
      <c r="A56" s="3">
        <v>46</v>
      </c>
      <c r="B56" s="3" t="s">
        <v>1237</v>
      </c>
      <c r="C56" s="3"/>
      <c r="D56" s="3" t="s">
        <v>1111</v>
      </c>
      <c r="E56" s="5">
        <v>23625</v>
      </c>
      <c r="F56" s="8">
        <v>86.17</v>
      </c>
      <c r="G56" s="12">
        <v>1.1999999999999999E-3</v>
      </c>
      <c r="H56" s="1">
        <v>44315</v>
      </c>
    </row>
    <row r="57" spans="1:8" ht="15.75" x14ac:dyDescent="0.3">
      <c r="A57" s="10"/>
      <c r="B57" s="10" t="s">
        <v>16</v>
      </c>
      <c r="C57" s="10"/>
      <c r="D57" s="10"/>
      <c r="E57" s="10"/>
      <c r="F57" s="11">
        <v>86.17</v>
      </c>
      <c r="G57" s="14">
        <v>1.1999999999999999E-3</v>
      </c>
    </row>
    <row r="59" spans="1:8" ht="15.75" x14ac:dyDescent="0.3">
      <c r="B59" s="2" t="s">
        <v>17</v>
      </c>
    </row>
    <row r="60" spans="1:8" ht="15.75" x14ac:dyDescent="0.3">
      <c r="A60" s="3">
        <v>47</v>
      </c>
      <c r="B60" s="2" t="s">
        <v>115</v>
      </c>
      <c r="F60" s="8">
        <v>610.08000000000004</v>
      </c>
      <c r="G60" s="12">
        <v>8.199999999999999E-3</v>
      </c>
      <c r="H60" s="1">
        <v>44291</v>
      </c>
    </row>
    <row r="61" spans="1:8" ht="15.75" x14ac:dyDescent="0.3">
      <c r="A61" s="10"/>
      <c r="B61" s="10" t="s">
        <v>16</v>
      </c>
      <c r="C61" s="10"/>
      <c r="D61" s="10"/>
      <c r="E61" s="10"/>
      <c r="F61" s="11">
        <v>610.08000000000004</v>
      </c>
      <c r="G61" s="14">
        <v>8.199999999999999E-3</v>
      </c>
    </row>
    <row r="63" spans="1:8" ht="15.75" x14ac:dyDescent="0.3">
      <c r="B63" s="2" t="s">
        <v>116</v>
      </c>
    </row>
    <row r="64" spans="1:8" ht="15.75" x14ac:dyDescent="0.3">
      <c r="A64" s="3"/>
      <c r="B64" s="3" t="s">
        <v>347</v>
      </c>
      <c r="C64" s="3"/>
      <c r="D64" s="5"/>
      <c r="F64" s="8">
        <v>500</v>
      </c>
      <c r="G64" s="12">
        <v>6.7000000000000002E-3</v>
      </c>
    </row>
    <row r="65" spans="1:7" ht="15.75" x14ac:dyDescent="0.3">
      <c r="A65" s="3"/>
      <c r="B65" s="3" t="s">
        <v>117</v>
      </c>
      <c r="C65" s="3"/>
      <c r="D65" s="5"/>
      <c r="F65" s="8">
        <v>-555.91</v>
      </c>
      <c r="G65" s="12">
        <v>-7.7000000000000002E-3</v>
      </c>
    </row>
    <row r="66" spans="1:7" ht="15.75" x14ac:dyDescent="0.3">
      <c r="A66" s="10"/>
      <c r="B66" s="10" t="s">
        <v>16</v>
      </c>
      <c r="C66" s="10"/>
      <c r="D66" s="10"/>
      <c r="E66" s="10"/>
      <c r="F66" s="11">
        <v>-55.91</v>
      </c>
      <c r="G66" s="14">
        <v>-1E-3</v>
      </c>
    </row>
    <row r="68" spans="1:7" ht="15.75" x14ac:dyDescent="0.3">
      <c r="A68" s="7"/>
      <c r="B68" s="7" t="s">
        <v>118</v>
      </c>
      <c r="C68" s="7"/>
      <c r="D68" s="7"/>
      <c r="E68" s="7"/>
      <c r="F68" s="9">
        <v>74705.52</v>
      </c>
      <c r="G68" s="13">
        <v>1.0000000000000002</v>
      </c>
    </row>
    <row r="69" spans="1:7" ht="15.75" x14ac:dyDescent="0.3">
      <c r="A69" s="3" t="s">
        <v>119</v>
      </c>
    </row>
    <row r="70" spans="1:7" ht="15.75" x14ac:dyDescent="0.3">
      <c r="A70" s="4">
        <v>1</v>
      </c>
      <c r="B70" s="4" t="s">
        <v>120</v>
      </c>
    </row>
    <row r="71" spans="1:7" ht="30" x14ac:dyDescent="0.3">
      <c r="A71" s="4">
        <v>2</v>
      </c>
      <c r="B71" s="4" t="s">
        <v>1280</v>
      </c>
    </row>
  </sheetData>
  <mergeCells count="1">
    <mergeCell ref="B1:F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1"/>
  <sheetViews>
    <sheetView workbookViewId="0"/>
  </sheetViews>
  <sheetFormatPr defaultRowHeight="15" x14ac:dyDescent="0.25"/>
  <cols>
    <col min="1" max="1" width="7.140625" bestFit="1" customWidth="1"/>
    <col min="2" max="2" width="52.5703125" bestFit="1" customWidth="1"/>
    <col min="3" max="3" width="13.710937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208</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71</v>
      </c>
      <c r="C9" s="3" t="s">
        <v>144</v>
      </c>
      <c r="D9" s="3" t="s">
        <v>131</v>
      </c>
      <c r="E9" s="5">
        <v>1850</v>
      </c>
      <c r="F9" s="8">
        <v>19299.05</v>
      </c>
      <c r="G9" s="12">
        <v>4.6699999999999998E-2</v>
      </c>
      <c r="H9" s="1">
        <v>44628</v>
      </c>
      <c r="I9" s="1" t="s">
        <v>132</v>
      </c>
      <c r="J9" s="8">
        <v>4.1500000000000004</v>
      </c>
      <c r="K9" t="s">
        <v>131</v>
      </c>
      <c r="L9" s="12">
        <v>0.37479999999999997</v>
      </c>
    </row>
    <row r="10" spans="1:12" ht="15.75" x14ac:dyDescent="0.3">
      <c r="A10" s="3">
        <v>2</v>
      </c>
      <c r="B10" s="3" t="s">
        <v>209</v>
      </c>
      <c r="C10" s="3" t="s">
        <v>210</v>
      </c>
      <c r="D10" s="3" t="s">
        <v>131</v>
      </c>
      <c r="E10" s="5">
        <v>1250</v>
      </c>
      <c r="F10" s="8">
        <v>12950.95</v>
      </c>
      <c r="G10" s="12">
        <v>3.1300000000000001E-2</v>
      </c>
      <c r="H10" s="1">
        <v>44638</v>
      </c>
      <c r="I10" s="1" t="s">
        <v>132</v>
      </c>
      <c r="J10" s="8">
        <v>4</v>
      </c>
      <c r="K10" t="s">
        <v>15</v>
      </c>
      <c r="L10" s="12">
        <v>0.27910000000000001</v>
      </c>
    </row>
    <row r="11" spans="1:12" ht="15.75" x14ac:dyDescent="0.3">
      <c r="A11" s="3">
        <v>3</v>
      </c>
      <c r="B11" s="3" t="s">
        <v>211</v>
      </c>
      <c r="C11" s="3" t="s">
        <v>212</v>
      </c>
      <c r="D11" s="3" t="s">
        <v>131</v>
      </c>
      <c r="E11" s="5">
        <v>1100</v>
      </c>
      <c r="F11" s="8">
        <v>11557.19</v>
      </c>
      <c r="G11" s="12">
        <v>2.7999999999999997E-2</v>
      </c>
      <c r="H11" s="1">
        <v>44890</v>
      </c>
      <c r="I11" s="1" t="s">
        <v>132</v>
      </c>
      <c r="J11" s="8">
        <v>4.55</v>
      </c>
      <c r="K11" t="s">
        <v>138</v>
      </c>
      <c r="L11" s="12">
        <v>0.12989999999999999</v>
      </c>
    </row>
    <row r="12" spans="1:12" ht="15.75" x14ac:dyDescent="0.3">
      <c r="A12" s="3">
        <v>4</v>
      </c>
      <c r="B12" s="3" t="s">
        <v>135</v>
      </c>
      <c r="C12" s="3" t="s">
        <v>213</v>
      </c>
      <c r="D12" s="3" t="s">
        <v>138</v>
      </c>
      <c r="E12" s="5">
        <v>1000</v>
      </c>
      <c r="F12" s="8">
        <v>10786.89</v>
      </c>
      <c r="G12" s="12">
        <v>2.6099999999999998E-2</v>
      </c>
      <c r="H12" s="1">
        <v>44803</v>
      </c>
      <c r="I12" s="1" t="s">
        <v>132</v>
      </c>
      <c r="J12" s="8">
        <v>4.7149999999999999</v>
      </c>
      <c r="K12" t="s">
        <v>26</v>
      </c>
      <c r="L12" s="12">
        <v>0.112</v>
      </c>
    </row>
    <row r="13" spans="1:12" ht="15.75" x14ac:dyDescent="0.3">
      <c r="A13" s="3">
        <v>5</v>
      </c>
      <c r="B13" s="3" t="s">
        <v>214</v>
      </c>
      <c r="C13" s="3" t="s">
        <v>215</v>
      </c>
      <c r="D13" s="3" t="s">
        <v>131</v>
      </c>
      <c r="E13" s="5">
        <v>950</v>
      </c>
      <c r="F13" s="8">
        <v>10558.77</v>
      </c>
      <c r="G13" s="12">
        <v>2.5600000000000001E-2</v>
      </c>
      <c r="H13" s="1">
        <v>44719</v>
      </c>
      <c r="I13" s="1" t="s">
        <v>132</v>
      </c>
      <c r="J13" s="8">
        <v>4.7999000000000001</v>
      </c>
      <c r="K13" t="s">
        <v>21</v>
      </c>
      <c r="L13" s="12">
        <v>6.5500000000000003E-2</v>
      </c>
    </row>
    <row r="14" spans="1:12" ht="15.75" x14ac:dyDescent="0.3">
      <c r="A14" s="3">
        <v>6</v>
      </c>
      <c r="B14" s="3" t="s">
        <v>135</v>
      </c>
      <c r="C14" s="3" t="s">
        <v>216</v>
      </c>
      <c r="D14" s="3" t="s">
        <v>138</v>
      </c>
      <c r="E14" s="5">
        <v>1000</v>
      </c>
      <c r="F14" s="8">
        <v>10035.17</v>
      </c>
      <c r="G14" s="12">
        <v>2.4300000000000002E-2</v>
      </c>
      <c r="H14" s="1">
        <v>44648</v>
      </c>
      <c r="I14" s="1" t="s">
        <v>132</v>
      </c>
      <c r="J14" s="8">
        <v>4.2248999999999999</v>
      </c>
      <c r="K14" t="s">
        <v>42</v>
      </c>
      <c r="L14" s="12">
        <v>1.2E-2</v>
      </c>
    </row>
    <row r="15" spans="1:12" ht="15.75" x14ac:dyDescent="0.3">
      <c r="A15" s="3">
        <v>7</v>
      </c>
      <c r="B15" s="3" t="s">
        <v>129</v>
      </c>
      <c r="C15" s="3" t="s">
        <v>130</v>
      </c>
      <c r="D15" s="3" t="s">
        <v>131</v>
      </c>
      <c r="E15" s="5">
        <v>750</v>
      </c>
      <c r="F15" s="8">
        <v>7815.62</v>
      </c>
      <c r="G15" s="12">
        <v>1.89E-2</v>
      </c>
      <c r="H15" s="1">
        <v>44553</v>
      </c>
      <c r="I15" s="1" t="s">
        <v>132</v>
      </c>
      <c r="J15" s="8">
        <v>3.9</v>
      </c>
      <c r="K15" t="s">
        <v>246</v>
      </c>
      <c r="L15" s="12">
        <v>6.3E-3</v>
      </c>
    </row>
    <row r="16" spans="1:12" ht="15.75" x14ac:dyDescent="0.3">
      <c r="A16" s="3">
        <v>8</v>
      </c>
      <c r="B16" s="3" t="s">
        <v>217</v>
      </c>
      <c r="C16" s="3" t="s">
        <v>218</v>
      </c>
      <c r="D16" s="3" t="s">
        <v>138</v>
      </c>
      <c r="E16" s="5">
        <v>750</v>
      </c>
      <c r="F16" s="8">
        <v>7708.05</v>
      </c>
      <c r="G16" s="12">
        <v>1.8700000000000001E-2</v>
      </c>
      <c r="H16" s="1">
        <v>44561</v>
      </c>
      <c r="I16" s="1" t="s">
        <v>132</v>
      </c>
      <c r="J16" s="8">
        <v>4.0000999999999998</v>
      </c>
      <c r="K16" t="s">
        <v>124</v>
      </c>
      <c r="L16" s="12">
        <v>2.0400000000000085E-2</v>
      </c>
    </row>
    <row r="17" spans="1:10" ht="15.75" x14ac:dyDescent="0.3">
      <c r="A17" s="3">
        <v>9</v>
      </c>
      <c r="B17" s="3" t="s">
        <v>219</v>
      </c>
      <c r="C17" s="3" t="s">
        <v>220</v>
      </c>
      <c r="D17" s="3" t="s">
        <v>131</v>
      </c>
      <c r="E17" s="5">
        <v>650</v>
      </c>
      <c r="F17" s="8">
        <v>7220.98</v>
      </c>
      <c r="G17" s="12">
        <v>1.7500000000000002E-2</v>
      </c>
      <c r="H17" s="1">
        <v>44684</v>
      </c>
      <c r="I17" s="1" t="s">
        <v>132</v>
      </c>
      <c r="J17" s="8">
        <v>4.2149999999999999</v>
      </c>
    </row>
    <row r="18" spans="1:10" ht="15.75" x14ac:dyDescent="0.3">
      <c r="A18" s="3">
        <v>10</v>
      </c>
      <c r="B18" s="3" t="s">
        <v>52</v>
      </c>
      <c r="C18" s="3" t="s">
        <v>221</v>
      </c>
      <c r="D18" s="3" t="s">
        <v>138</v>
      </c>
      <c r="E18" s="5">
        <v>590</v>
      </c>
      <c r="F18" s="8">
        <v>6359.27</v>
      </c>
      <c r="G18" s="12">
        <v>1.54E-2</v>
      </c>
      <c r="H18" s="1">
        <v>44781</v>
      </c>
      <c r="I18" s="1" t="s">
        <v>132</v>
      </c>
      <c r="J18" s="8">
        <v>4.4249999999999998</v>
      </c>
    </row>
    <row r="19" spans="1:10" ht="15.75" x14ac:dyDescent="0.3">
      <c r="A19" s="3">
        <v>11</v>
      </c>
      <c r="B19" s="3" t="s">
        <v>133</v>
      </c>
      <c r="C19" s="3" t="s">
        <v>222</v>
      </c>
      <c r="D19" s="3" t="s">
        <v>131</v>
      </c>
      <c r="E19" s="5">
        <v>600</v>
      </c>
      <c r="F19" s="8">
        <v>6255.23</v>
      </c>
      <c r="G19" s="12">
        <v>1.5100000000000001E-2</v>
      </c>
      <c r="H19" s="1">
        <v>44552</v>
      </c>
      <c r="I19" s="1" t="s">
        <v>132</v>
      </c>
      <c r="J19" s="8">
        <v>3.9849999999999994</v>
      </c>
    </row>
    <row r="20" spans="1:10" ht="15.75" x14ac:dyDescent="0.3">
      <c r="A20" s="3">
        <v>12</v>
      </c>
      <c r="B20" s="3" t="s">
        <v>38</v>
      </c>
      <c r="C20" s="3" t="s">
        <v>223</v>
      </c>
      <c r="D20" s="3" t="s">
        <v>131</v>
      </c>
      <c r="E20" s="5">
        <v>500</v>
      </c>
      <c r="F20" s="8">
        <v>5529.13</v>
      </c>
      <c r="G20" s="12">
        <v>1.34E-2</v>
      </c>
      <c r="H20" s="1">
        <v>44704</v>
      </c>
      <c r="I20" s="1" t="s">
        <v>132</v>
      </c>
      <c r="J20" s="8">
        <v>4.3049999999999997</v>
      </c>
    </row>
    <row r="21" spans="1:10" ht="15.75" x14ac:dyDescent="0.3">
      <c r="A21" s="3">
        <v>13</v>
      </c>
      <c r="B21" s="3" t="s">
        <v>38</v>
      </c>
      <c r="C21" s="3" t="s">
        <v>224</v>
      </c>
      <c r="D21" s="3" t="s">
        <v>131</v>
      </c>
      <c r="E21" s="5">
        <v>500</v>
      </c>
      <c r="F21" s="8">
        <v>5502.22</v>
      </c>
      <c r="G21" s="12">
        <v>1.3300000000000001E-2</v>
      </c>
      <c r="H21" s="1">
        <v>44725</v>
      </c>
      <c r="I21" s="1" t="s">
        <v>132</v>
      </c>
      <c r="J21" s="8">
        <v>4.3049999999999997</v>
      </c>
    </row>
    <row r="22" spans="1:10" ht="15.75" x14ac:dyDescent="0.3">
      <c r="A22" s="3">
        <v>14</v>
      </c>
      <c r="B22" s="3" t="s">
        <v>133</v>
      </c>
      <c r="C22" s="3" t="s">
        <v>225</v>
      </c>
      <c r="D22" s="3" t="s">
        <v>131</v>
      </c>
      <c r="E22" s="5">
        <v>500</v>
      </c>
      <c r="F22" s="8">
        <v>5383.2</v>
      </c>
      <c r="G22" s="12">
        <v>1.3000000000000001E-2</v>
      </c>
      <c r="H22" s="1">
        <v>44781</v>
      </c>
      <c r="I22" s="1" t="s">
        <v>132</v>
      </c>
      <c r="J22" s="8">
        <v>4.6749999999999998</v>
      </c>
    </row>
    <row r="23" spans="1:10" ht="15.75" x14ac:dyDescent="0.3">
      <c r="A23" s="3">
        <v>15</v>
      </c>
      <c r="B23" s="3" t="s">
        <v>139</v>
      </c>
      <c r="C23" s="3" t="s">
        <v>226</v>
      </c>
      <c r="D23" s="3" t="s">
        <v>131</v>
      </c>
      <c r="E23" s="5">
        <v>500</v>
      </c>
      <c r="F23" s="8">
        <v>5370.77</v>
      </c>
      <c r="G23" s="12">
        <v>1.3000000000000001E-2</v>
      </c>
      <c r="H23" s="1">
        <v>44830</v>
      </c>
      <c r="I23" s="1" t="s">
        <v>132</v>
      </c>
      <c r="J23" s="8">
        <v>4.63</v>
      </c>
    </row>
    <row r="24" spans="1:10" ht="15.75" x14ac:dyDescent="0.3">
      <c r="A24" s="3">
        <v>16</v>
      </c>
      <c r="B24" s="3" t="s">
        <v>38</v>
      </c>
      <c r="C24" s="3" t="s">
        <v>227</v>
      </c>
      <c r="D24" s="3" t="s">
        <v>131</v>
      </c>
      <c r="E24" s="5">
        <v>500</v>
      </c>
      <c r="F24" s="8">
        <v>5353.91</v>
      </c>
      <c r="G24" s="12">
        <v>1.3000000000000001E-2</v>
      </c>
      <c r="H24" s="1">
        <v>44823</v>
      </c>
      <c r="I24" s="1" t="s">
        <v>132</v>
      </c>
      <c r="J24" s="8">
        <v>4.53</v>
      </c>
    </row>
    <row r="25" spans="1:10" ht="15.75" x14ac:dyDescent="0.3">
      <c r="A25" s="3">
        <v>17</v>
      </c>
      <c r="B25" s="3" t="s">
        <v>139</v>
      </c>
      <c r="C25" s="3" t="s">
        <v>228</v>
      </c>
      <c r="D25" s="3" t="s">
        <v>131</v>
      </c>
      <c r="E25" s="5">
        <v>500</v>
      </c>
      <c r="F25" s="8">
        <v>5285.96</v>
      </c>
      <c r="G25" s="12">
        <v>1.2800000000000001E-2</v>
      </c>
      <c r="H25" s="1">
        <v>44925</v>
      </c>
      <c r="I25" s="1" t="s">
        <v>132</v>
      </c>
      <c r="J25" s="8">
        <v>4.8099999999999996</v>
      </c>
    </row>
    <row r="26" spans="1:10" ht="15.75" x14ac:dyDescent="0.3">
      <c r="A26" s="3">
        <v>18</v>
      </c>
      <c r="B26" s="3" t="s">
        <v>139</v>
      </c>
      <c r="C26" s="3" t="s">
        <v>143</v>
      </c>
      <c r="D26" s="3" t="s">
        <v>131</v>
      </c>
      <c r="E26" s="5">
        <v>500</v>
      </c>
      <c r="F26" s="8">
        <v>5262.91</v>
      </c>
      <c r="G26" s="12">
        <v>1.2699999999999999E-2</v>
      </c>
      <c r="H26" s="1">
        <v>44455</v>
      </c>
      <c r="I26" s="1" t="s">
        <v>132</v>
      </c>
      <c r="J26" s="8">
        <v>3.9050000000000002</v>
      </c>
    </row>
    <row r="27" spans="1:10" ht="15.75" x14ac:dyDescent="0.3">
      <c r="A27" s="3">
        <v>19</v>
      </c>
      <c r="B27" s="3" t="s">
        <v>229</v>
      </c>
      <c r="C27" s="3" t="s">
        <v>230</v>
      </c>
      <c r="D27" s="3" t="s">
        <v>131</v>
      </c>
      <c r="E27" s="5">
        <v>500</v>
      </c>
      <c r="F27" s="8">
        <v>5216.62</v>
      </c>
      <c r="G27" s="12">
        <v>1.26E-2</v>
      </c>
      <c r="H27" s="1">
        <v>44551</v>
      </c>
      <c r="I27" s="1" t="s">
        <v>132</v>
      </c>
      <c r="J27" s="8">
        <v>3.8</v>
      </c>
    </row>
    <row r="28" spans="1:10" ht="15.75" x14ac:dyDescent="0.3">
      <c r="A28" s="3">
        <v>20</v>
      </c>
      <c r="B28" s="3" t="s">
        <v>217</v>
      </c>
      <c r="C28" s="3" t="s">
        <v>231</v>
      </c>
      <c r="D28" s="3" t="s">
        <v>138</v>
      </c>
      <c r="E28" s="5">
        <v>500</v>
      </c>
      <c r="F28" s="8">
        <v>5111.4399999999996</v>
      </c>
      <c r="G28" s="12">
        <v>1.24E-2</v>
      </c>
      <c r="H28" s="1">
        <v>44561</v>
      </c>
      <c r="I28" s="1" t="s">
        <v>132</v>
      </c>
      <c r="J28" s="8">
        <v>4</v>
      </c>
    </row>
    <row r="29" spans="1:10" ht="15.75" x14ac:dyDescent="0.3">
      <c r="A29" s="3">
        <v>21</v>
      </c>
      <c r="B29" s="3" t="s">
        <v>133</v>
      </c>
      <c r="C29" s="3" t="s">
        <v>232</v>
      </c>
      <c r="D29" s="3" t="s">
        <v>131</v>
      </c>
      <c r="E29" s="5">
        <v>410</v>
      </c>
      <c r="F29" s="8">
        <v>4331.38</v>
      </c>
      <c r="G29" s="12">
        <v>1.0500000000000001E-2</v>
      </c>
      <c r="H29" s="1">
        <v>44539</v>
      </c>
      <c r="I29" s="1" t="s">
        <v>132</v>
      </c>
      <c r="J29" s="8">
        <v>3.9849999999999994</v>
      </c>
    </row>
    <row r="30" spans="1:10" ht="15.75" x14ac:dyDescent="0.3">
      <c r="A30" s="3">
        <v>22</v>
      </c>
      <c r="B30" s="3" t="s">
        <v>219</v>
      </c>
      <c r="C30" s="3" t="s">
        <v>233</v>
      </c>
      <c r="D30" s="3" t="s">
        <v>131</v>
      </c>
      <c r="E30" s="5">
        <v>400</v>
      </c>
      <c r="F30" s="8">
        <v>4165.08</v>
      </c>
      <c r="G30" s="12">
        <v>1.01E-2</v>
      </c>
      <c r="H30" s="1">
        <v>44524</v>
      </c>
      <c r="I30" s="1" t="s">
        <v>132</v>
      </c>
      <c r="J30" s="8">
        <v>3.8350000000000004</v>
      </c>
    </row>
    <row r="31" spans="1:10" ht="15.75" x14ac:dyDescent="0.3">
      <c r="A31" s="3">
        <v>23</v>
      </c>
      <c r="B31" s="3" t="s">
        <v>135</v>
      </c>
      <c r="C31" s="3" t="s">
        <v>234</v>
      </c>
      <c r="D31" s="3" t="s">
        <v>138</v>
      </c>
      <c r="E31" s="5">
        <v>310</v>
      </c>
      <c r="F31" s="8">
        <v>3257.84</v>
      </c>
      <c r="G31" s="12">
        <v>7.9000000000000008E-3</v>
      </c>
      <c r="H31" s="1">
        <v>44575</v>
      </c>
      <c r="I31" s="1" t="s">
        <v>132</v>
      </c>
      <c r="J31" s="8">
        <v>4.2250000000000005</v>
      </c>
    </row>
    <row r="32" spans="1:10" ht="15.75" x14ac:dyDescent="0.3">
      <c r="A32" s="3">
        <v>24</v>
      </c>
      <c r="B32" s="3" t="s">
        <v>235</v>
      </c>
      <c r="C32" s="3" t="s">
        <v>236</v>
      </c>
      <c r="D32" s="3" t="s">
        <v>131</v>
      </c>
      <c r="E32" s="5">
        <v>300</v>
      </c>
      <c r="F32" s="8">
        <v>3157.93</v>
      </c>
      <c r="G32" s="12">
        <v>7.6E-3</v>
      </c>
      <c r="H32" s="1">
        <v>44508</v>
      </c>
      <c r="I32" s="1" t="s">
        <v>132</v>
      </c>
      <c r="J32" s="8">
        <v>3.9049</v>
      </c>
    </row>
    <row r="33" spans="1:10" ht="15.75" x14ac:dyDescent="0.3">
      <c r="A33" s="3">
        <v>25</v>
      </c>
      <c r="B33" s="3" t="s">
        <v>217</v>
      </c>
      <c r="C33" s="3" t="s">
        <v>237</v>
      </c>
      <c r="D33" s="3" t="s">
        <v>138</v>
      </c>
      <c r="E33" s="5">
        <v>250</v>
      </c>
      <c r="F33" s="8">
        <v>2777.11</v>
      </c>
      <c r="G33" s="12">
        <v>6.7000000000000002E-3</v>
      </c>
      <c r="H33" s="1">
        <v>44629</v>
      </c>
      <c r="I33" s="1" t="s">
        <v>132</v>
      </c>
      <c r="J33" s="8">
        <v>4.05</v>
      </c>
    </row>
    <row r="34" spans="1:10" ht="15.75" x14ac:dyDescent="0.3">
      <c r="A34" s="3">
        <v>26</v>
      </c>
      <c r="B34" s="3" t="s">
        <v>135</v>
      </c>
      <c r="C34" s="3" t="s">
        <v>238</v>
      </c>
      <c r="D34" s="3" t="s">
        <v>138</v>
      </c>
      <c r="E34" s="5">
        <v>250</v>
      </c>
      <c r="F34" s="8">
        <v>2754.93</v>
      </c>
      <c r="G34" s="12">
        <v>6.7000000000000002E-3</v>
      </c>
      <c r="H34" s="1">
        <v>44704</v>
      </c>
      <c r="I34" s="1" t="s">
        <v>132</v>
      </c>
      <c r="J34" s="8">
        <v>4.5248999999999997</v>
      </c>
    </row>
    <row r="35" spans="1:10" ht="15.75" x14ac:dyDescent="0.3">
      <c r="A35" s="3">
        <v>27</v>
      </c>
      <c r="B35" s="3" t="s">
        <v>129</v>
      </c>
      <c r="C35" s="3" t="s">
        <v>239</v>
      </c>
      <c r="D35" s="3" t="s">
        <v>131</v>
      </c>
      <c r="E35" s="5">
        <v>250</v>
      </c>
      <c r="F35" s="8">
        <v>2731.04</v>
      </c>
      <c r="G35" s="12">
        <v>6.6E-3</v>
      </c>
      <c r="H35" s="1">
        <v>44718</v>
      </c>
      <c r="I35" s="1" t="s">
        <v>132</v>
      </c>
      <c r="J35" s="8">
        <v>4.335</v>
      </c>
    </row>
    <row r="36" spans="1:10" ht="15.75" x14ac:dyDescent="0.3">
      <c r="A36" s="3">
        <v>28</v>
      </c>
      <c r="B36" s="3" t="s">
        <v>133</v>
      </c>
      <c r="C36" s="3" t="s">
        <v>240</v>
      </c>
      <c r="D36" s="3" t="s">
        <v>131</v>
      </c>
      <c r="E36" s="5">
        <v>250</v>
      </c>
      <c r="F36" s="8">
        <v>2644.83</v>
      </c>
      <c r="G36" s="12">
        <v>6.4000000000000003E-3</v>
      </c>
      <c r="H36" s="1">
        <v>44527</v>
      </c>
      <c r="I36" s="1" t="s">
        <v>132</v>
      </c>
      <c r="J36" s="8">
        <v>3.9849999999999994</v>
      </c>
    </row>
    <row r="37" spans="1:10" ht="15.75" x14ac:dyDescent="0.3">
      <c r="A37" s="3">
        <v>29</v>
      </c>
      <c r="B37" s="3" t="s">
        <v>133</v>
      </c>
      <c r="C37" s="3" t="s">
        <v>241</v>
      </c>
      <c r="D37" s="3" t="s">
        <v>131</v>
      </c>
      <c r="E37" s="5">
        <v>250</v>
      </c>
      <c r="F37" s="8">
        <v>2636.68</v>
      </c>
      <c r="G37" s="12">
        <v>6.4000000000000003E-3</v>
      </c>
      <c r="H37" s="1">
        <v>44469</v>
      </c>
      <c r="I37" s="1" t="s">
        <v>132</v>
      </c>
      <c r="J37" s="8">
        <v>3.6749999999999998</v>
      </c>
    </row>
    <row r="38" spans="1:10" ht="15.75" x14ac:dyDescent="0.3">
      <c r="A38" s="3">
        <v>30</v>
      </c>
      <c r="B38" s="3" t="s">
        <v>38</v>
      </c>
      <c r="C38" s="3" t="s">
        <v>242</v>
      </c>
      <c r="D38" s="3" t="s">
        <v>131</v>
      </c>
      <c r="E38" s="5">
        <v>250</v>
      </c>
      <c r="F38" s="8">
        <v>2626.66</v>
      </c>
      <c r="G38" s="12">
        <v>6.4000000000000003E-3</v>
      </c>
      <c r="H38" s="1">
        <v>44592</v>
      </c>
      <c r="I38" s="1" t="s">
        <v>132</v>
      </c>
      <c r="J38" s="8">
        <v>4.0250000000000004</v>
      </c>
    </row>
    <row r="39" spans="1:10" ht="15.75" x14ac:dyDescent="0.3">
      <c r="A39" s="3">
        <v>31</v>
      </c>
      <c r="B39" s="3" t="s">
        <v>235</v>
      </c>
      <c r="C39" s="3" t="s">
        <v>243</v>
      </c>
      <c r="D39" s="3" t="s">
        <v>131</v>
      </c>
      <c r="E39" s="5">
        <v>250</v>
      </c>
      <c r="F39" s="8">
        <v>2620.56</v>
      </c>
      <c r="G39" s="12">
        <v>6.3E-3</v>
      </c>
      <c r="H39" s="1">
        <v>44524</v>
      </c>
      <c r="I39" s="1" t="s">
        <v>132</v>
      </c>
      <c r="J39" s="8">
        <v>3.9050000000000002</v>
      </c>
    </row>
    <row r="40" spans="1:10" ht="15.75" x14ac:dyDescent="0.3">
      <c r="A40" s="3">
        <v>32</v>
      </c>
      <c r="B40" s="3" t="s">
        <v>217</v>
      </c>
      <c r="C40" s="3" t="s">
        <v>244</v>
      </c>
      <c r="D40" s="3" t="s">
        <v>131</v>
      </c>
      <c r="E40" s="5">
        <v>250</v>
      </c>
      <c r="F40" s="8">
        <v>2610.59</v>
      </c>
      <c r="G40" s="12">
        <v>6.3E-3</v>
      </c>
      <c r="H40" s="1">
        <v>44642</v>
      </c>
      <c r="I40" s="1" t="s">
        <v>132</v>
      </c>
      <c r="J40" s="8">
        <v>4.0501000000000005</v>
      </c>
    </row>
    <row r="41" spans="1:10" ht="15.75" x14ac:dyDescent="0.3">
      <c r="A41" s="3">
        <v>33</v>
      </c>
      <c r="B41" s="3" t="s">
        <v>217</v>
      </c>
      <c r="C41" s="3" t="s">
        <v>245</v>
      </c>
      <c r="D41" s="3" t="s">
        <v>246</v>
      </c>
      <c r="E41" s="5">
        <v>250</v>
      </c>
      <c r="F41" s="8">
        <v>2590.77</v>
      </c>
      <c r="G41" s="12">
        <v>6.3E-3</v>
      </c>
      <c r="H41" s="1">
        <v>44620</v>
      </c>
      <c r="I41" s="1" t="s">
        <v>132</v>
      </c>
      <c r="J41" s="8">
        <v>4.05</v>
      </c>
    </row>
    <row r="42" spans="1:10" ht="15.75" x14ac:dyDescent="0.3">
      <c r="A42" s="3">
        <v>34</v>
      </c>
      <c r="B42" s="3" t="s">
        <v>145</v>
      </c>
      <c r="C42" s="3" t="s">
        <v>148</v>
      </c>
      <c r="D42" s="3" t="s">
        <v>131</v>
      </c>
      <c r="E42" s="5">
        <v>250</v>
      </c>
      <c r="F42" s="8">
        <v>2582.9899999999998</v>
      </c>
      <c r="G42" s="12">
        <v>6.3E-3</v>
      </c>
      <c r="H42" s="1">
        <v>44540</v>
      </c>
      <c r="I42" s="1" t="s">
        <v>132</v>
      </c>
      <c r="J42" s="8">
        <v>4.0501000000000005</v>
      </c>
    </row>
    <row r="43" spans="1:10" ht="15.75" x14ac:dyDescent="0.3">
      <c r="A43" s="3">
        <v>35</v>
      </c>
      <c r="B43" s="3" t="s">
        <v>135</v>
      </c>
      <c r="C43" s="3" t="s">
        <v>247</v>
      </c>
      <c r="D43" s="3" t="s">
        <v>138</v>
      </c>
      <c r="E43" s="5">
        <v>200</v>
      </c>
      <c r="F43" s="8">
        <v>2168.44</v>
      </c>
      <c r="G43" s="12">
        <v>5.1999999999999998E-3</v>
      </c>
      <c r="H43" s="1">
        <v>44827</v>
      </c>
      <c r="I43" s="1" t="s">
        <v>132</v>
      </c>
      <c r="J43" s="8">
        <v>4.7149999999999999</v>
      </c>
    </row>
    <row r="44" spans="1:10" ht="15.75" x14ac:dyDescent="0.3">
      <c r="A44" s="3">
        <v>36</v>
      </c>
      <c r="B44" s="3" t="s">
        <v>229</v>
      </c>
      <c r="C44" s="3" t="s">
        <v>248</v>
      </c>
      <c r="D44" s="3" t="s">
        <v>131</v>
      </c>
      <c r="E44" s="5">
        <v>200</v>
      </c>
      <c r="F44" s="8">
        <v>2095.12</v>
      </c>
      <c r="G44" s="12">
        <v>5.1000000000000004E-3</v>
      </c>
      <c r="H44" s="1">
        <v>44584</v>
      </c>
      <c r="I44" s="1" t="s">
        <v>132</v>
      </c>
      <c r="J44" s="8">
        <v>3.9732000000000003</v>
      </c>
    </row>
    <row r="45" spans="1:10" ht="15.75" x14ac:dyDescent="0.3">
      <c r="A45" s="3">
        <v>37</v>
      </c>
      <c r="B45" s="3" t="s">
        <v>229</v>
      </c>
      <c r="C45" s="3" t="s">
        <v>249</v>
      </c>
      <c r="D45" s="3" t="s">
        <v>138</v>
      </c>
      <c r="E45" s="5">
        <v>120</v>
      </c>
      <c r="F45" s="8">
        <v>1598.81</v>
      </c>
      <c r="G45" s="12">
        <v>3.9000000000000003E-3</v>
      </c>
      <c r="H45" s="1">
        <v>44490</v>
      </c>
      <c r="I45" s="1" t="s">
        <v>132</v>
      </c>
      <c r="J45" s="8">
        <v>3.8</v>
      </c>
    </row>
    <row r="46" spans="1:10" ht="15.75" x14ac:dyDescent="0.3">
      <c r="A46" s="3">
        <v>38</v>
      </c>
      <c r="B46" s="3" t="s">
        <v>139</v>
      </c>
      <c r="C46" s="3" t="s">
        <v>250</v>
      </c>
      <c r="D46" s="3" t="s">
        <v>131</v>
      </c>
      <c r="E46" s="5">
        <v>130</v>
      </c>
      <c r="F46" s="8">
        <v>1357.37</v>
      </c>
      <c r="G46" s="12">
        <v>3.3E-3</v>
      </c>
      <c r="H46" s="1">
        <v>44638</v>
      </c>
      <c r="I46" s="1" t="s">
        <v>132</v>
      </c>
      <c r="J46" s="8">
        <v>4.1500000000000004</v>
      </c>
    </row>
    <row r="47" spans="1:10" ht="15.75" x14ac:dyDescent="0.3">
      <c r="A47" s="3">
        <v>39</v>
      </c>
      <c r="B47" s="3" t="s">
        <v>251</v>
      </c>
      <c r="C47" s="3" t="s">
        <v>252</v>
      </c>
      <c r="D47" s="3" t="s">
        <v>131</v>
      </c>
      <c r="E47" s="5">
        <v>100</v>
      </c>
      <c r="F47" s="8">
        <v>1095.75</v>
      </c>
      <c r="G47" s="12">
        <v>2.7000000000000001E-3</v>
      </c>
      <c r="H47" s="1">
        <v>44559</v>
      </c>
      <c r="I47" s="1" t="s">
        <v>132</v>
      </c>
      <c r="J47" s="8">
        <v>4.3797999999999995</v>
      </c>
    </row>
    <row r="48" spans="1:10" ht="15.75" x14ac:dyDescent="0.3">
      <c r="A48" s="3">
        <v>40</v>
      </c>
      <c r="B48" s="3" t="s">
        <v>52</v>
      </c>
      <c r="C48" s="3" t="s">
        <v>253</v>
      </c>
      <c r="D48" s="3" t="s">
        <v>138</v>
      </c>
      <c r="E48" s="5">
        <v>100</v>
      </c>
      <c r="F48" s="8">
        <v>1067.57</v>
      </c>
      <c r="G48" s="12">
        <v>2.5999999999999999E-3</v>
      </c>
      <c r="H48" s="1">
        <v>44833</v>
      </c>
      <c r="I48" s="1" t="s">
        <v>132</v>
      </c>
      <c r="J48" s="8">
        <v>4.4249999999999998</v>
      </c>
    </row>
    <row r="49" spans="1:10" ht="15.75" x14ac:dyDescent="0.3">
      <c r="A49" s="3">
        <v>41</v>
      </c>
      <c r="B49" s="3" t="s">
        <v>254</v>
      </c>
      <c r="C49" s="3" t="s">
        <v>255</v>
      </c>
      <c r="D49" s="3" t="s">
        <v>131</v>
      </c>
      <c r="E49" s="5">
        <v>50</v>
      </c>
      <c r="F49" s="8">
        <v>542.66</v>
      </c>
      <c r="G49" s="12">
        <v>1.2999999999999999E-3</v>
      </c>
      <c r="H49" s="1">
        <v>44406</v>
      </c>
      <c r="I49" s="1" t="s">
        <v>132</v>
      </c>
      <c r="J49" s="8">
        <v>4.5743999999999998</v>
      </c>
    </row>
    <row r="50" spans="1:10" ht="15.75" x14ac:dyDescent="0.3">
      <c r="A50" s="3">
        <v>42</v>
      </c>
      <c r="B50" s="3" t="s">
        <v>229</v>
      </c>
      <c r="C50" s="3" t="s">
        <v>256</v>
      </c>
      <c r="D50" s="3" t="s">
        <v>131</v>
      </c>
      <c r="E50" s="5">
        <v>50</v>
      </c>
      <c r="F50" s="8">
        <v>533.42999999999995</v>
      </c>
      <c r="G50" s="12">
        <v>1.2999999999999999E-3</v>
      </c>
      <c r="H50" s="1">
        <v>44489</v>
      </c>
      <c r="I50" s="1" t="s">
        <v>132</v>
      </c>
      <c r="J50" s="8">
        <v>3.8</v>
      </c>
    </row>
    <row r="51" spans="1:10" ht="15.75" x14ac:dyDescent="0.3">
      <c r="A51" s="3">
        <v>43</v>
      </c>
      <c r="B51" s="3" t="s">
        <v>135</v>
      </c>
      <c r="C51" s="3" t="s">
        <v>136</v>
      </c>
      <c r="D51" s="3" t="s">
        <v>131</v>
      </c>
      <c r="E51" s="5">
        <v>50</v>
      </c>
      <c r="F51" s="8">
        <v>527.96</v>
      </c>
      <c r="G51" s="12">
        <v>1.2999999999999999E-3</v>
      </c>
      <c r="H51" s="1">
        <v>44431</v>
      </c>
      <c r="I51" s="1" t="s">
        <v>132</v>
      </c>
      <c r="J51" s="8">
        <v>3.9550000000000001</v>
      </c>
    </row>
    <row r="52" spans="1:10" ht="15.75" x14ac:dyDescent="0.3">
      <c r="A52" s="10"/>
      <c r="B52" s="10" t="s">
        <v>16</v>
      </c>
      <c r="C52" s="10"/>
      <c r="D52" s="10"/>
      <c r="E52" s="10"/>
      <c r="F52" s="11">
        <v>211038.83</v>
      </c>
      <c r="G52" s="14">
        <v>0.5109999999999999</v>
      </c>
    </row>
    <row r="54" spans="1:10" ht="15.75" x14ac:dyDescent="0.3">
      <c r="B54" s="2" t="s">
        <v>1278</v>
      </c>
    </row>
    <row r="55" spans="1:10" ht="15.75" x14ac:dyDescent="0.3">
      <c r="A55" s="3">
        <v>44</v>
      </c>
      <c r="B55" s="3" t="s">
        <v>257</v>
      </c>
      <c r="C55" s="3" t="s">
        <v>258</v>
      </c>
      <c r="D55" s="3" t="s">
        <v>15</v>
      </c>
      <c r="E55" s="5">
        <v>61000000</v>
      </c>
      <c r="F55" s="8">
        <v>65345.43</v>
      </c>
      <c r="G55" s="12">
        <v>0.15810000000000002</v>
      </c>
      <c r="H55" s="1">
        <v>44723</v>
      </c>
      <c r="J55" s="8">
        <v>4.1273</v>
      </c>
    </row>
    <row r="56" spans="1:10" ht="15.75" x14ac:dyDescent="0.3">
      <c r="A56" s="3">
        <v>45</v>
      </c>
      <c r="B56" s="3" t="s">
        <v>259</v>
      </c>
      <c r="C56" s="3" t="s">
        <v>260</v>
      </c>
      <c r="D56" s="3" t="s">
        <v>15</v>
      </c>
      <c r="E56" s="5">
        <v>27000000</v>
      </c>
      <c r="F56" s="8">
        <v>27958.89</v>
      </c>
      <c r="G56" s="12">
        <v>6.7699999999999996E-2</v>
      </c>
      <c r="H56" s="1">
        <v>44664</v>
      </c>
      <c r="J56" s="8">
        <v>3.9159999999999999</v>
      </c>
    </row>
    <row r="57" spans="1:10" ht="15.75" x14ac:dyDescent="0.3">
      <c r="A57" s="3">
        <v>46</v>
      </c>
      <c r="B57" s="3" t="s">
        <v>261</v>
      </c>
      <c r="C57" s="3" t="s">
        <v>262</v>
      </c>
      <c r="D57" s="3" t="s">
        <v>15</v>
      </c>
      <c r="E57" s="5">
        <v>20000000</v>
      </c>
      <c r="F57" s="8">
        <v>20963.2</v>
      </c>
      <c r="G57" s="12">
        <v>5.0700000000000002E-2</v>
      </c>
      <c r="H57" s="1">
        <v>44607</v>
      </c>
      <c r="J57" s="8">
        <v>3.7595000000000005</v>
      </c>
    </row>
    <row r="58" spans="1:10" ht="15.75" x14ac:dyDescent="0.3">
      <c r="A58" s="3">
        <v>47</v>
      </c>
      <c r="B58" s="3" t="s">
        <v>263</v>
      </c>
      <c r="C58" s="3" t="s">
        <v>264</v>
      </c>
      <c r="D58" s="3" t="s">
        <v>15</v>
      </c>
      <c r="E58" s="5">
        <v>1000000</v>
      </c>
      <c r="F58" s="8">
        <v>1079.21</v>
      </c>
      <c r="G58" s="12">
        <v>2.5999999999999999E-3</v>
      </c>
      <c r="H58" s="1">
        <v>44695</v>
      </c>
      <c r="J58" s="8">
        <v>4.0514999999999999</v>
      </c>
    </row>
    <row r="59" spans="1:10" ht="15.75" x14ac:dyDescent="0.3">
      <c r="A59" s="10"/>
      <c r="B59" s="10" t="s">
        <v>16</v>
      </c>
      <c r="C59" s="10"/>
      <c r="D59" s="10"/>
      <c r="E59" s="10"/>
      <c r="F59" s="11">
        <v>115346.73</v>
      </c>
      <c r="G59" s="14">
        <v>0.27910000000000001</v>
      </c>
    </row>
    <row r="61" spans="1:10" ht="15.75" x14ac:dyDescent="0.3">
      <c r="B61" s="2" t="s">
        <v>17</v>
      </c>
    </row>
    <row r="62" spans="1:10" ht="15.75" x14ac:dyDescent="0.3">
      <c r="B62" s="2" t="s">
        <v>18</v>
      </c>
    </row>
    <row r="63" spans="1:10" ht="15.75" x14ac:dyDescent="0.3">
      <c r="A63" s="3">
        <v>48</v>
      </c>
      <c r="B63" s="3" t="s">
        <v>31</v>
      </c>
      <c r="C63" s="3" t="s">
        <v>265</v>
      </c>
      <c r="D63" s="3" t="s">
        <v>26</v>
      </c>
      <c r="E63" s="5">
        <v>20000</v>
      </c>
      <c r="F63" s="8">
        <v>19470.88</v>
      </c>
      <c r="G63" s="12">
        <v>4.7100000000000003E-2</v>
      </c>
      <c r="H63" s="1">
        <v>44547</v>
      </c>
      <c r="J63" s="8">
        <v>3.8150000000000004</v>
      </c>
    </row>
    <row r="64" spans="1:10" ht="15.75" x14ac:dyDescent="0.3">
      <c r="A64" s="3">
        <v>49</v>
      </c>
      <c r="B64" s="3" t="s">
        <v>22</v>
      </c>
      <c r="C64" s="3" t="s">
        <v>23</v>
      </c>
      <c r="D64" s="3" t="s">
        <v>21</v>
      </c>
      <c r="E64" s="5">
        <v>10000</v>
      </c>
      <c r="F64" s="8">
        <v>9945.15</v>
      </c>
      <c r="G64" s="12">
        <v>2.41E-2</v>
      </c>
      <c r="H64" s="1">
        <v>44348</v>
      </c>
      <c r="J64" s="8">
        <v>3.3001000000000005</v>
      </c>
    </row>
    <row r="65" spans="1:10" ht="15.75" x14ac:dyDescent="0.3">
      <c r="A65" s="3">
        <v>50</v>
      </c>
      <c r="B65" s="3" t="s">
        <v>38</v>
      </c>
      <c r="C65" s="3" t="s">
        <v>266</v>
      </c>
      <c r="D65" s="3" t="s">
        <v>21</v>
      </c>
      <c r="E65" s="5">
        <v>10000</v>
      </c>
      <c r="F65" s="8">
        <v>9658.34</v>
      </c>
      <c r="G65" s="12">
        <v>2.3399999999999997E-2</v>
      </c>
      <c r="H65" s="1">
        <v>44610</v>
      </c>
      <c r="J65" s="8">
        <v>3.9974000000000003</v>
      </c>
    </row>
    <row r="66" spans="1:10" ht="15.75" x14ac:dyDescent="0.3">
      <c r="A66" s="3">
        <v>51</v>
      </c>
      <c r="B66" s="3" t="s">
        <v>155</v>
      </c>
      <c r="C66" s="3" t="s">
        <v>156</v>
      </c>
      <c r="D66" s="3" t="s">
        <v>26</v>
      </c>
      <c r="E66" s="5">
        <v>7500</v>
      </c>
      <c r="F66" s="8">
        <v>7306.31</v>
      </c>
      <c r="G66" s="12">
        <v>1.77E-2</v>
      </c>
      <c r="H66" s="1">
        <v>44544</v>
      </c>
      <c r="J66" s="8">
        <v>3.7650999999999999</v>
      </c>
    </row>
    <row r="67" spans="1:10" ht="15.75" x14ac:dyDescent="0.3">
      <c r="A67" s="3">
        <v>52</v>
      </c>
      <c r="B67" s="3" t="s">
        <v>19</v>
      </c>
      <c r="C67" s="3" t="s">
        <v>20</v>
      </c>
      <c r="D67" s="3" t="s">
        <v>21</v>
      </c>
      <c r="E67" s="5">
        <v>5000</v>
      </c>
      <c r="F67" s="8">
        <v>4974.51</v>
      </c>
      <c r="G67" s="12">
        <v>1.2E-2</v>
      </c>
      <c r="H67" s="1">
        <v>44344</v>
      </c>
      <c r="J67" s="8">
        <v>3.2815999999999996</v>
      </c>
    </row>
    <row r="68" spans="1:10" ht="15.75" x14ac:dyDescent="0.3">
      <c r="A68" s="3">
        <v>53</v>
      </c>
      <c r="B68" s="3" t="s">
        <v>22</v>
      </c>
      <c r="C68" s="3" t="s">
        <v>267</v>
      </c>
      <c r="D68" s="3" t="s">
        <v>21</v>
      </c>
      <c r="E68" s="5">
        <v>2500</v>
      </c>
      <c r="F68" s="8">
        <v>2494.39</v>
      </c>
      <c r="G68" s="12">
        <v>6.0000000000000001E-3</v>
      </c>
      <c r="H68" s="1">
        <v>44312</v>
      </c>
      <c r="J68" s="8">
        <v>3.2821000000000002</v>
      </c>
    </row>
    <row r="69" spans="1:10" ht="15.75" x14ac:dyDescent="0.3">
      <c r="A69" s="3">
        <v>54</v>
      </c>
      <c r="B69" s="3" t="s">
        <v>31</v>
      </c>
      <c r="C69" s="3" t="s">
        <v>268</v>
      </c>
      <c r="D69" s="3" t="s">
        <v>26</v>
      </c>
      <c r="E69" s="5">
        <v>2500</v>
      </c>
      <c r="F69" s="8">
        <v>2447.85</v>
      </c>
      <c r="G69" s="12">
        <v>5.8999999999999999E-3</v>
      </c>
      <c r="H69" s="1">
        <v>44491</v>
      </c>
      <c r="J69" s="8">
        <v>3.8115999999999999</v>
      </c>
    </row>
    <row r="70" spans="1:10" ht="15.75" x14ac:dyDescent="0.3">
      <c r="A70" s="10"/>
      <c r="B70" s="10" t="s">
        <v>16</v>
      </c>
      <c r="C70" s="10"/>
      <c r="D70" s="10"/>
      <c r="E70" s="10"/>
      <c r="F70" s="11">
        <v>56297.43</v>
      </c>
      <c r="G70" s="14">
        <v>0.13619999999999996</v>
      </c>
    </row>
    <row r="72" spans="1:10" ht="15.75" x14ac:dyDescent="0.3">
      <c r="B72" s="2" t="s">
        <v>33</v>
      </c>
    </row>
    <row r="73" spans="1:10" ht="15.75" x14ac:dyDescent="0.3">
      <c r="B73" s="2" t="s">
        <v>34</v>
      </c>
    </row>
    <row r="74" spans="1:10" ht="15.75" x14ac:dyDescent="0.3">
      <c r="A74" s="3">
        <v>55</v>
      </c>
      <c r="B74" s="3" t="s">
        <v>59</v>
      </c>
      <c r="C74" s="3" t="s">
        <v>269</v>
      </c>
      <c r="D74" s="3" t="s">
        <v>26</v>
      </c>
      <c r="E74" s="5">
        <v>2000</v>
      </c>
      <c r="F74" s="8">
        <v>9702.41</v>
      </c>
      <c r="G74" s="12">
        <v>2.35E-2</v>
      </c>
      <c r="H74" s="1">
        <v>44540</v>
      </c>
      <c r="J74" s="8">
        <v>4.4249999999999998</v>
      </c>
    </row>
    <row r="75" spans="1:10" ht="15.75" x14ac:dyDescent="0.3">
      <c r="A75" s="3">
        <v>56</v>
      </c>
      <c r="B75" s="3" t="s">
        <v>139</v>
      </c>
      <c r="C75" s="3" t="s">
        <v>270</v>
      </c>
      <c r="D75" s="3" t="s">
        <v>26</v>
      </c>
      <c r="E75" s="5">
        <v>1000</v>
      </c>
      <c r="F75" s="8">
        <v>4974.9799999999996</v>
      </c>
      <c r="G75" s="12">
        <v>1.2E-2</v>
      </c>
      <c r="H75" s="1">
        <v>44341</v>
      </c>
      <c r="J75" s="8">
        <v>3.4000000000000004</v>
      </c>
    </row>
    <row r="76" spans="1:10" ht="15.75" x14ac:dyDescent="0.3">
      <c r="A76" s="3">
        <v>57</v>
      </c>
      <c r="B76" s="3" t="s">
        <v>54</v>
      </c>
      <c r="C76" s="3" t="s">
        <v>176</v>
      </c>
      <c r="D76" s="3" t="s">
        <v>42</v>
      </c>
      <c r="E76" s="5">
        <v>1000</v>
      </c>
      <c r="F76" s="8">
        <v>4965.3599999999997</v>
      </c>
      <c r="G76" s="12">
        <v>1.2E-2</v>
      </c>
      <c r="H76" s="1">
        <v>44362</v>
      </c>
      <c r="J76" s="8">
        <v>3.3951000000000002</v>
      </c>
    </row>
    <row r="77" spans="1:10" ht="15.75" x14ac:dyDescent="0.3">
      <c r="A77" s="3">
        <v>58</v>
      </c>
      <c r="B77" s="3" t="s">
        <v>59</v>
      </c>
      <c r="C77" s="3" t="s">
        <v>271</v>
      </c>
      <c r="D77" s="3" t="s">
        <v>26</v>
      </c>
      <c r="E77" s="5">
        <v>500</v>
      </c>
      <c r="F77" s="8">
        <v>2396.4499999999998</v>
      </c>
      <c r="G77" s="12">
        <v>5.7999999999999996E-3</v>
      </c>
      <c r="H77" s="1">
        <v>44631</v>
      </c>
      <c r="J77" s="8">
        <v>4.5849000000000002</v>
      </c>
    </row>
    <row r="78" spans="1:10" ht="15.75" x14ac:dyDescent="0.3">
      <c r="A78" s="10"/>
      <c r="B78" s="10" t="s">
        <v>16</v>
      </c>
      <c r="C78" s="10"/>
      <c r="D78" s="10"/>
      <c r="E78" s="10"/>
      <c r="F78" s="11">
        <v>22039.200000000001</v>
      </c>
      <c r="G78" s="14">
        <v>5.33E-2</v>
      </c>
    </row>
    <row r="80" spans="1:10" ht="15.75" x14ac:dyDescent="0.3">
      <c r="A80" s="3">
        <v>59</v>
      </c>
      <c r="B80" s="2" t="s">
        <v>115</v>
      </c>
      <c r="F80" s="8">
        <v>23813.89</v>
      </c>
      <c r="G80" s="12">
        <v>5.7599999999999998E-2</v>
      </c>
      <c r="H80" s="1">
        <v>44291</v>
      </c>
    </row>
    <row r="81" spans="1:7" ht="15.75" x14ac:dyDescent="0.3">
      <c r="A81" s="10"/>
      <c r="B81" s="10" t="s">
        <v>16</v>
      </c>
      <c r="C81" s="10"/>
      <c r="D81" s="10"/>
      <c r="E81" s="10"/>
      <c r="F81" s="11">
        <v>23813.89</v>
      </c>
      <c r="G81" s="14">
        <v>5.7599999999999998E-2</v>
      </c>
    </row>
    <row r="83" spans="1:7" ht="15.75" x14ac:dyDescent="0.3">
      <c r="B83" s="2" t="s">
        <v>116</v>
      </c>
    </row>
    <row r="84" spans="1:7" ht="15.75" x14ac:dyDescent="0.3">
      <c r="A84" s="3"/>
      <c r="B84" s="3" t="s">
        <v>117</v>
      </c>
      <c r="C84" s="3"/>
      <c r="D84" s="5"/>
      <c r="F84" s="8">
        <v>-15334</v>
      </c>
      <c r="G84" s="12">
        <v>-3.7200000000000004E-2</v>
      </c>
    </row>
    <row r="85" spans="1:7" ht="15.75" x14ac:dyDescent="0.3">
      <c r="A85" s="10"/>
      <c r="B85" s="10" t="s">
        <v>16</v>
      </c>
      <c r="C85" s="10"/>
      <c r="D85" s="10"/>
      <c r="E85" s="10"/>
      <c r="F85" s="11">
        <v>-15334</v>
      </c>
      <c r="G85" s="14">
        <v>-3.7200000000000004E-2</v>
      </c>
    </row>
    <row r="87" spans="1:7" ht="15.75" x14ac:dyDescent="0.3">
      <c r="A87" s="7"/>
      <c r="B87" s="7" t="s">
        <v>118</v>
      </c>
      <c r="C87" s="7"/>
      <c r="D87" s="7"/>
      <c r="E87" s="7"/>
      <c r="F87" s="9">
        <v>413202.08</v>
      </c>
      <c r="G87" s="13">
        <v>0.99999999999999989</v>
      </c>
    </row>
    <row r="88" spans="1:7" ht="15.75" x14ac:dyDescent="0.3">
      <c r="A88" s="3" t="s">
        <v>119</v>
      </c>
    </row>
    <row r="89" spans="1:7" ht="15.75" x14ac:dyDescent="0.3">
      <c r="A89" s="4">
        <v>1</v>
      </c>
      <c r="B89" s="4" t="s">
        <v>1292</v>
      </c>
    </row>
    <row r="90" spans="1:7" ht="15.75" x14ac:dyDescent="0.3">
      <c r="A90" s="4">
        <v>2</v>
      </c>
      <c r="B90" s="4" t="s">
        <v>120</v>
      </c>
    </row>
    <row r="91" spans="1:7" ht="30" x14ac:dyDescent="0.3">
      <c r="A91" s="4">
        <v>3</v>
      </c>
      <c r="B91" s="4" t="s">
        <v>1280</v>
      </c>
    </row>
  </sheetData>
  <mergeCells count="1">
    <mergeCell ref="B1:F1"/>
  </mergeCells>
  <pageMargins left="0.7" right="0.7" top="0.75" bottom="0.75" header="0.3" footer="0.3"/>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9"/>
  <sheetViews>
    <sheetView workbookViewId="0"/>
  </sheetViews>
  <sheetFormatPr defaultRowHeight="15" x14ac:dyDescent="0.25"/>
  <cols>
    <col min="1" max="1" width="7.140625" bestFit="1" customWidth="1"/>
    <col min="2" max="2" width="52.5703125" bestFit="1" customWidth="1"/>
    <col min="3" max="3" width="19.140625" bestFit="1" customWidth="1"/>
    <col min="4" max="4" width="24.42578125" bestFit="1" customWidth="1"/>
    <col min="5" max="5" width="10.85546875" bestFit="1" customWidth="1"/>
    <col min="6"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1238</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662</v>
      </c>
      <c r="C8" s="3" t="s">
        <v>663</v>
      </c>
      <c r="D8" s="3" t="s">
        <v>427</v>
      </c>
      <c r="E8" s="5">
        <v>602867</v>
      </c>
      <c r="F8" s="8">
        <v>1317.26</v>
      </c>
      <c r="G8" s="12">
        <v>3.8399999999999997E-2</v>
      </c>
      <c r="K8" s="2" t="s">
        <v>122</v>
      </c>
      <c r="L8" s="2" t="s">
        <v>123</v>
      </c>
    </row>
    <row r="9" spans="1:12" ht="15.75" x14ac:dyDescent="0.3">
      <c r="A9" s="3">
        <v>2</v>
      </c>
      <c r="B9" s="3" t="s">
        <v>396</v>
      </c>
      <c r="C9" s="3" t="s">
        <v>397</v>
      </c>
      <c r="D9" s="3" t="s">
        <v>398</v>
      </c>
      <c r="E9" s="5">
        <v>15683</v>
      </c>
      <c r="F9" s="8">
        <v>1056.71</v>
      </c>
      <c r="G9" s="12">
        <v>3.0800000000000001E-2</v>
      </c>
      <c r="K9" t="s">
        <v>395</v>
      </c>
      <c r="L9" s="12">
        <v>0.17579999999999998</v>
      </c>
    </row>
    <row r="10" spans="1:12" ht="15.75" x14ac:dyDescent="0.3">
      <c r="A10" s="3">
        <v>3</v>
      </c>
      <c r="B10" s="3" t="s">
        <v>1134</v>
      </c>
      <c r="C10" s="3" t="s">
        <v>1135</v>
      </c>
      <c r="D10" s="3" t="s">
        <v>398</v>
      </c>
      <c r="E10" s="5">
        <v>322674</v>
      </c>
      <c r="F10" s="8">
        <v>996.58</v>
      </c>
      <c r="G10" s="12">
        <v>2.8999999999999998E-2</v>
      </c>
      <c r="K10" t="s">
        <v>412</v>
      </c>
      <c r="L10" s="12">
        <v>0.1208</v>
      </c>
    </row>
    <row r="11" spans="1:12" ht="15.75" x14ac:dyDescent="0.3">
      <c r="A11" s="3">
        <v>4</v>
      </c>
      <c r="B11" s="3" t="s">
        <v>410</v>
      </c>
      <c r="C11" s="3" t="s">
        <v>411</v>
      </c>
      <c r="D11" s="3" t="s">
        <v>412</v>
      </c>
      <c r="E11" s="5">
        <v>20944</v>
      </c>
      <c r="F11" s="8">
        <v>945.83</v>
      </c>
      <c r="G11" s="12">
        <v>2.76E-2</v>
      </c>
      <c r="K11" t="s">
        <v>398</v>
      </c>
      <c r="L11" s="12">
        <v>5.9799999999999999E-2</v>
      </c>
    </row>
    <row r="12" spans="1:12" ht="15.75" x14ac:dyDescent="0.3">
      <c r="A12" s="3">
        <v>5</v>
      </c>
      <c r="B12" s="3" t="s">
        <v>585</v>
      </c>
      <c r="C12" s="3" t="s">
        <v>586</v>
      </c>
      <c r="D12" s="3" t="s">
        <v>412</v>
      </c>
      <c r="E12" s="5">
        <v>110451</v>
      </c>
      <c r="F12" s="8">
        <v>900.29</v>
      </c>
      <c r="G12" s="12">
        <v>2.6200000000000001E-2</v>
      </c>
      <c r="K12" t="s">
        <v>427</v>
      </c>
      <c r="L12" s="12">
        <v>5.6699999999999993E-2</v>
      </c>
    </row>
    <row r="13" spans="1:12" ht="15.75" x14ac:dyDescent="0.3">
      <c r="A13" s="3">
        <v>6</v>
      </c>
      <c r="B13" s="3" t="s">
        <v>1120</v>
      </c>
      <c r="C13" s="3" t="s">
        <v>1121</v>
      </c>
      <c r="D13" s="3" t="s">
        <v>395</v>
      </c>
      <c r="E13" s="5">
        <v>212597</v>
      </c>
      <c r="F13" s="8">
        <v>880.47</v>
      </c>
      <c r="G13" s="12">
        <v>2.5699999999999997E-2</v>
      </c>
      <c r="K13" t="s">
        <v>654</v>
      </c>
      <c r="L13" s="12">
        <v>4.7600000000000003E-2</v>
      </c>
    </row>
    <row r="14" spans="1:12" ht="15.75" x14ac:dyDescent="0.3">
      <c r="A14" s="3">
        <v>7</v>
      </c>
      <c r="B14" s="3" t="s">
        <v>696</v>
      </c>
      <c r="C14" s="3" t="s">
        <v>697</v>
      </c>
      <c r="D14" s="3" t="s">
        <v>395</v>
      </c>
      <c r="E14" s="5">
        <v>49311</v>
      </c>
      <c r="F14" s="8">
        <v>876.01</v>
      </c>
      <c r="G14" s="12">
        <v>2.5499999999999998E-2</v>
      </c>
      <c r="K14" t="s">
        <v>1264</v>
      </c>
      <c r="L14" s="12">
        <v>4.7199999999999999E-2</v>
      </c>
    </row>
    <row r="15" spans="1:12" ht="15.75" x14ac:dyDescent="0.3">
      <c r="A15" s="3">
        <v>8</v>
      </c>
      <c r="B15" s="3" t="s">
        <v>989</v>
      </c>
      <c r="C15" s="3" t="s">
        <v>990</v>
      </c>
      <c r="D15" s="3" t="s">
        <v>654</v>
      </c>
      <c r="E15" s="5">
        <v>22973</v>
      </c>
      <c r="F15" s="8">
        <v>843.25</v>
      </c>
      <c r="G15" s="12">
        <v>2.46E-2</v>
      </c>
      <c r="K15" t="s">
        <v>424</v>
      </c>
      <c r="L15" s="12">
        <v>4.2099999999999999E-2</v>
      </c>
    </row>
    <row r="16" spans="1:12" ht="15.75" x14ac:dyDescent="0.3">
      <c r="A16" s="3">
        <v>9</v>
      </c>
      <c r="B16" s="3" t="s">
        <v>480</v>
      </c>
      <c r="C16" s="3" t="s">
        <v>481</v>
      </c>
      <c r="D16" s="3" t="s">
        <v>412</v>
      </c>
      <c r="E16" s="5">
        <v>44128</v>
      </c>
      <c r="F16" s="8">
        <v>840.09</v>
      </c>
      <c r="G16" s="12">
        <v>2.4500000000000001E-2</v>
      </c>
      <c r="K16" t="s">
        <v>468</v>
      </c>
      <c r="L16" s="12">
        <v>3.1900000000000005E-2</v>
      </c>
    </row>
    <row r="17" spans="1:12" ht="15.75" x14ac:dyDescent="0.3">
      <c r="A17" s="3">
        <v>10</v>
      </c>
      <c r="B17" s="3" t="s">
        <v>393</v>
      </c>
      <c r="C17" s="3" t="s">
        <v>394</v>
      </c>
      <c r="D17" s="3" t="s">
        <v>395</v>
      </c>
      <c r="E17" s="5">
        <v>60482</v>
      </c>
      <c r="F17" s="8">
        <v>827.42</v>
      </c>
      <c r="G17" s="12">
        <v>2.41E-2</v>
      </c>
      <c r="K17" t="s">
        <v>445</v>
      </c>
      <c r="L17" s="12">
        <v>2.6699999999999998E-2</v>
      </c>
    </row>
    <row r="18" spans="1:12" ht="15.75" x14ac:dyDescent="0.3">
      <c r="A18" s="3">
        <v>11</v>
      </c>
      <c r="B18" s="3" t="s">
        <v>404</v>
      </c>
      <c r="C18" s="3" t="s">
        <v>405</v>
      </c>
      <c r="D18" s="3" t="s">
        <v>395</v>
      </c>
      <c r="E18" s="5">
        <v>80482</v>
      </c>
      <c r="F18" s="8">
        <v>790.86</v>
      </c>
      <c r="G18" s="12">
        <v>2.3E-2</v>
      </c>
      <c r="K18" t="s">
        <v>704</v>
      </c>
      <c r="L18" s="12">
        <v>2.06E-2</v>
      </c>
    </row>
    <row r="19" spans="1:12" ht="15.75" x14ac:dyDescent="0.3">
      <c r="A19" s="3">
        <v>12</v>
      </c>
      <c r="B19" s="3" t="s">
        <v>1122</v>
      </c>
      <c r="C19" s="3" t="s">
        <v>1123</v>
      </c>
      <c r="D19" s="3" t="s">
        <v>654</v>
      </c>
      <c r="E19" s="5">
        <v>27039</v>
      </c>
      <c r="F19" s="8">
        <v>787.81</v>
      </c>
      <c r="G19" s="12">
        <v>2.3E-2</v>
      </c>
      <c r="K19" t="s">
        <v>460</v>
      </c>
      <c r="L19" s="12">
        <v>1.5700000000000002E-2</v>
      </c>
    </row>
    <row r="20" spans="1:12" ht="15.75" x14ac:dyDescent="0.3">
      <c r="A20" s="3">
        <v>13</v>
      </c>
      <c r="B20" s="3" t="s">
        <v>923</v>
      </c>
      <c r="C20" s="3" t="s">
        <v>924</v>
      </c>
      <c r="D20" s="3" t="s">
        <v>395</v>
      </c>
      <c r="E20" s="5">
        <v>79283</v>
      </c>
      <c r="F20" s="8">
        <v>786.05</v>
      </c>
      <c r="G20" s="12">
        <v>2.29E-2</v>
      </c>
      <c r="K20" t="s">
        <v>409</v>
      </c>
      <c r="L20" s="12">
        <v>1.3000000000000001E-2</v>
      </c>
    </row>
    <row r="21" spans="1:12" ht="15.75" x14ac:dyDescent="0.3">
      <c r="A21" s="3">
        <v>14</v>
      </c>
      <c r="B21" s="3" t="s">
        <v>702</v>
      </c>
      <c r="C21" s="3" t="s">
        <v>703</v>
      </c>
      <c r="D21" s="3" t="s">
        <v>704</v>
      </c>
      <c r="E21" s="5">
        <v>565013</v>
      </c>
      <c r="F21" s="8">
        <v>706.83</v>
      </c>
      <c r="G21" s="12">
        <v>2.06E-2</v>
      </c>
      <c r="K21" t="s">
        <v>1133</v>
      </c>
      <c r="L21" s="12">
        <v>1.15E-2</v>
      </c>
    </row>
    <row r="22" spans="1:12" ht="15.75" x14ac:dyDescent="0.3">
      <c r="A22" s="3">
        <v>15</v>
      </c>
      <c r="B22" s="3" t="s">
        <v>422</v>
      </c>
      <c r="C22" s="3" t="s">
        <v>423</v>
      </c>
      <c r="D22" s="3" t="s">
        <v>424</v>
      </c>
      <c r="E22" s="5">
        <v>9978</v>
      </c>
      <c r="F22" s="8">
        <v>706.75</v>
      </c>
      <c r="G22" s="12">
        <v>2.06E-2</v>
      </c>
      <c r="K22" t="s">
        <v>1249</v>
      </c>
      <c r="L22" s="12">
        <v>8.6999999999999994E-3</v>
      </c>
    </row>
    <row r="23" spans="1:12" ht="15.75" x14ac:dyDescent="0.3">
      <c r="A23" s="3">
        <v>16</v>
      </c>
      <c r="B23" s="3" t="s">
        <v>461</v>
      </c>
      <c r="C23" s="3" t="s">
        <v>462</v>
      </c>
      <c r="D23" s="3" t="s">
        <v>412</v>
      </c>
      <c r="E23" s="5">
        <v>24368</v>
      </c>
      <c r="F23" s="8">
        <v>674.94</v>
      </c>
      <c r="G23" s="12">
        <v>1.9699999999999999E-2</v>
      </c>
      <c r="K23" t="s">
        <v>804</v>
      </c>
      <c r="L23" s="12">
        <v>6.0000000000000001E-3</v>
      </c>
    </row>
    <row r="24" spans="1:12" ht="15.75" x14ac:dyDescent="0.3">
      <c r="A24" s="3">
        <v>17</v>
      </c>
      <c r="B24" s="3" t="s">
        <v>1239</v>
      </c>
      <c r="C24" s="3" t="s">
        <v>1240</v>
      </c>
      <c r="D24" s="3" t="s">
        <v>395</v>
      </c>
      <c r="E24" s="5">
        <v>30552</v>
      </c>
      <c r="F24" s="8">
        <v>587.22</v>
      </c>
      <c r="G24" s="12">
        <v>1.7100000000000001E-2</v>
      </c>
      <c r="K24" t="s">
        <v>1111</v>
      </c>
      <c r="L24" s="12">
        <v>1.6000000000000001E-3</v>
      </c>
    </row>
    <row r="25" spans="1:12" ht="15.75" x14ac:dyDescent="0.3">
      <c r="A25" s="3">
        <v>18</v>
      </c>
      <c r="B25" s="3" t="s">
        <v>993</v>
      </c>
      <c r="C25" s="3" t="s">
        <v>994</v>
      </c>
      <c r="D25" s="3" t="s">
        <v>424</v>
      </c>
      <c r="E25" s="5">
        <v>76098</v>
      </c>
      <c r="F25" s="8">
        <v>572.1</v>
      </c>
      <c r="G25" s="12">
        <v>1.67E-2</v>
      </c>
      <c r="K25" t="s">
        <v>124</v>
      </c>
      <c r="L25" s="12">
        <v>0.31429999999999991</v>
      </c>
    </row>
    <row r="26" spans="1:12" ht="15.75" x14ac:dyDescent="0.3">
      <c r="A26" s="3">
        <v>19</v>
      </c>
      <c r="B26" s="3" t="s">
        <v>458</v>
      </c>
      <c r="C26" s="3" t="s">
        <v>459</v>
      </c>
      <c r="D26" s="3" t="s">
        <v>460</v>
      </c>
      <c r="E26" s="5">
        <v>69780</v>
      </c>
      <c r="F26" s="8">
        <v>540.48</v>
      </c>
      <c r="G26" s="12">
        <v>1.5700000000000002E-2</v>
      </c>
    </row>
    <row r="27" spans="1:12" ht="15.75" x14ac:dyDescent="0.3">
      <c r="A27" s="3">
        <v>20</v>
      </c>
      <c r="B27" s="3" t="s">
        <v>633</v>
      </c>
      <c r="C27" s="3" t="s">
        <v>634</v>
      </c>
      <c r="D27" s="3" t="s">
        <v>395</v>
      </c>
      <c r="E27" s="5">
        <v>24716</v>
      </c>
      <c r="F27" s="8">
        <v>515.05999999999995</v>
      </c>
      <c r="G27" s="12">
        <v>1.4999999999999999E-2</v>
      </c>
    </row>
    <row r="28" spans="1:12" ht="15.75" x14ac:dyDescent="0.3">
      <c r="A28" s="3">
        <v>21</v>
      </c>
      <c r="B28" s="3" t="s">
        <v>787</v>
      </c>
      <c r="C28" s="3" t="s">
        <v>788</v>
      </c>
      <c r="D28" s="3" t="s">
        <v>445</v>
      </c>
      <c r="E28" s="5">
        <v>270756</v>
      </c>
      <c r="F28" s="8">
        <v>497.11</v>
      </c>
      <c r="G28" s="12">
        <v>1.4499999999999999E-2</v>
      </c>
    </row>
    <row r="29" spans="1:12" ht="15.75" x14ac:dyDescent="0.3">
      <c r="A29" s="3">
        <v>22</v>
      </c>
      <c r="B29" s="3" t="s">
        <v>683</v>
      </c>
      <c r="C29" s="3" t="s">
        <v>684</v>
      </c>
      <c r="D29" s="3" t="s">
        <v>409</v>
      </c>
      <c r="E29" s="5">
        <v>163694</v>
      </c>
      <c r="F29" s="8">
        <v>447.46</v>
      </c>
      <c r="G29" s="12">
        <v>1.3000000000000001E-2</v>
      </c>
    </row>
    <row r="30" spans="1:12" ht="15.75" x14ac:dyDescent="0.3">
      <c r="A30" s="3">
        <v>23</v>
      </c>
      <c r="B30" s="3" t="s">
        <v>1241</v>
      </c>
      <c r="C30" s="3" t="s">
        <v>1242</v>
      </c>
      <c r="D30" s="3" t="s">
        <v>395</v>
      </c>
      <c r="E30" s="5">
        <v>13593</v>
      </c>
      <c r="F30" s="8">
        <v>434.83</v>
      </c>
      <c r="G30" s="12">
        <v>1.2699999999999999E-2</v>
      </c>
    </row>
    <row r="31" spans="1:12" ht="15.75" x14ac:dyDescent="0.3">
      <c r="A31" s="3">
        <v>24</v>
      </c>
      <c r="B31" s="3" t="s">
        <v>1243</v>
      </c>
      <c r="C31" s="3" t="s">
        <v>1244</v>
      </c>
      <c r="D31" s="3" t="s">
        <v>445</v>
      </c>
      <c r="E31" s="5">
        <v>48976</v>
      </c>
      <c r="F31" s="8">
        <v>418.16</v>
      </c>
      <c r="G31" s="12">
        <v>1.2199999999999999E-2</v>
      </c>
    </row>
    <row r="32" spans="1:12" ht="15.75" x14ac:dyDescent="0.3">
      <c r="A32" s="3">
        <v>25</v>
      </c>
      <c r="B32" s="3" t="s">
        <v>724</v>
      </c>
      <c r="C32" s="3" t="s">
        <v>725</v>
      </c>
      <c r="D32" s="3" t="s">
        <v>412</v>
      </c>
      <c r="E32" s="5">
        <v>42099</v>
      </c>
      <c r="F32" s="8">
        <v>406.23</v>
      </c>
      <c r="G32" s="12">
        <v>1.18E-2</v>
      </c>
    </row>
    <row r="33" spans="1:7" ht="15.75" x14ac:dyDescent="0.3">
      <c r="A33" s="3">
        <v>26</v>
      </c>
      <c r="B33" s="3" t="s">
        <v>1131</v>
      </c>
      <c r="C33" s="3" t="s">
        <v>1132</v>
      </c>
      <c r="D33" s="3" t="s">
        <v>1133</v>
      </c>
      <c r="E33" s="5">
        <v>14930</v>
      </c>
      <c r="F33" s="8">
        <v>396.23</v>
      </c>
      <c r="G33" s="12">
        <v>1.15E-2</v>
      </c>
    </row>
    <row r="34" spans="1:7" ht="15.75" x14ac:dyDescent="0.3">
      <c r="A34" s="3">
        <v>27</v>
      </c>
      <c r="B34" s="3" t="s">
        <v>746</v>
      </c>
      <c r="C34" s="3" t="s">
        <v>747</v>
      </c>
      <c r="D34" s="3" t="s">
        <v>468</v>
      </c>
      <c r="E34" s="5">
        <v>67465</v>
      </c>
      <c r="F34" s="8">
        <v>343.73</v>
      </c>
      <c r="G34" s="12">
        <v>0.01</v>
      </c>
    </row>
    <row r="35" spans="1:7" ht="15.75" x14ac:dyDescent="0.3">
      <c r="A35" s="3">
        <v>28</v>
      </c>
      <c r="B35" s="3" t="s">
        <v>1245</v>
      </c>
      <c r="C35" s="3" t="s">
        <v>1246</v>
      </c>
      <c r="D35" s="3" t="s">
        <v>395</v>
      </c>
      <c r="E35" s="5">
        <v>51935</v>
      </c>
      <c r="F35" s="8">
        <v>336.25</v>
      </c>
      <c r="G35" s="12">
        <v>9.7999999999999997E-3</v>
      </c>
    </row>
    <row r="36" spans="1:7" ht="15.75" x14ac:dyDescent="0.3">
      <c r="A36" s="3">
        <v>29</v>
      </c>
      <c r="B36" s="3" t="s">
        <v>1247</v>
      </c>
      <c r="C36" s="3" t="s">
        <v>1248</v>
      </c>
      <c r="D36" s="3" t="s">
        <v>1249</v>
      </c>
      <c r="E36" s="5">
        <v>156703</v>
      </c>
      <c r="F36" s="8">
        <v>299.07</v>
      </c>
      <c r="G36" s="12">
        <v>8.6999999999999994E-3</v>
      </c>
    </row>
    <row r="37" spans="1:7" ht="15.75" x14ac:dyDescent="0.3">
      <c r="A37" s="3">
        <v>30</v>
      </c>
      <c r="B37" s="3" t="s">
        <v>478</v>
      </c>
      <c r="C37" s="3" t="s">
        <v>479</v>
      </c>
      <c r="D37" s="3" t="s">
        <v>468</v>
      </c>
      <c r="E37" s="5">
        <v>20100</v>
      </c>
      <c r="F37" s="8">
        <v>277.29000000000002</v>
      </c>
      <c r="G37" s="12">
        <v>8.1000000000000013E-3</v>
      </c>
    </row>
    <row r="38" spans="1:7" ht="15.75" x14ac:dyDescent="0.3">
      <c r="A38" s="3">
        <v>31</v>
      </c>
      <c r="B38" s="3" t="s">
        <v>1250</v>
      </c>
      <c r="C38" s="3" t="s">
        <v>1251</v>
      </c>
      <c r="D38" s="3" t="s">
        <v>412</v>
      </c>
      <c r="E38" s="5">
        <v>14684</v>
      </c>
      <c r="F38" s="8">
        <v>263.12</v>
      </c>
      <c r="G38" s="12">
        <v>7.7000000000000002E-3</v>
      </c>
    </row>
    <row r="39" spans="1:7" ht="15.75" x14ac:dyDescent="0.3">
      <c r="A39" s="3">
        <v>32</v>
      </c>
      <c r="B39" s="3" t="s">
        <v>805</v>
      </c>
      <c r="C39" s="3" t="s">
        <v>806</v>
      </c>
      <c r="D39" s="3" t="s">
        <v>468</v>
      </c>
      <c r="E39" s="5">
        <v>40132</v>
      </c>
      <c r="F39" s="8">
        <v>255.24</v>
      </c>
      <c r="G39" s="12">
        <v>7.4000000000000003E-3</v>
      </c>
    </row>
    <row r="40" spans="1:7" ht="15.75" x14ac:dyDescent="0.3">
      <c r="A40" s="3">
        <v>33</v>
      </c>
      <c r="B40" s="3" t="s">
        <v>764</v>
      </c>
      <c r="C40" s="3" t="s">
        <v>765</v>
      </c>
      <c r="D40" s="3" t="s">
        <v>468</v>
      </c>
      <c r="E40" s="5">
        <v>57666</v>
      </c>
      <c r="F40" s="8">
        <v>219.68</v>
      </c>
      <c r="G40" s="12">
        <v>6.4000000000000003E-3</v>
      </c>
    </row>
    <row r="41" spans="1:7" ht="15.75" x14ac:dyDescent="0.3">
      <c r="A41" s="3">
        <v>34</v>
      </c>
      <c r="B41" s="3" t="s">
        <v>802</v>
      </c>
      <c r="C41" s="3" t="s">
        <v>803</v>
      </c>
      <c r="D41" s="3" t="s">
        <v>804</v>
      </c>
      <c r="E41" s="5">
        <v>15928</v>
      </c>
      <c r="F41" s="8">
        <v>206.7</v>
      </c>
      <c r="G41" s="12">
        <v>6.0000000000000001E-3</v>
      </c>
    </row>
    <row r="42" spans="1:7" ht="15.75" x14ac:dyDescent="0.3">
      <c r="A42" s="3">
        <v>35</v>
      </c>
      <c r="B42" s="3" t="s">
        <v>1252</v>
      </c>
      <c r="C42" s="3" t="s">
        <v>1253</v>
      </c>
      <c r="D42" s="3" t="s">
        <v>427</v>
      </c>
      <c r="E42" s="5">
        <v>37348</v>
      </c>
      <c r="F42" s="8">
        <v>187.17</v>
      </c>
      <c r="G42" s="12">
        <v>5.5000000000000005E-3</v>
      </c>
    </row>
    <row r="43" spans="1:7" ht="15.75" x14ac:dyDescent="0.3">
      <c r="A43" s="3">
        <v>36</v>
      </c>
      <c r="B43" s="3" t="s">
        <v>838</v>
      </c>
      <c r="C43" s="3" t="s">
        <v>839</v>
      </c>
      <c r="D43" s="3" t="s">
        <v>427</v>
      </c>
      <c r="E43" s="5">
        <v>4852</v>
      </c>
      <c r="F43" s="8">
        <v>164.44</v>
      </c>
      <c r="G43" s="12">
        <v>4.7999999999999996E-3</v>
      </c>
    </row>
    <row r="44" spans="1:7" ht="15.75" x14ac:dyDescent="0.3">
      <c r="A44" s="3">
        <v>37</v>
      </c>
      <c r="B44" s="3" t="s">
        <v>1254</v>
      </c>
      <c r="C44" s="3" t="s">
        <v>1255</v>
      </c>
      <c r="D44" s="3" t="s">
        <v>424</v>
      </c>
      <c r="E44" s="5">
        <v>31489</v>
      </c>
      <c r="F44" s="8">
        <v>163.16</v>
      </c>
      <c r="G44" s="12">
        <v>4.7999999999999996E-3</v>
      </c>
    </row>
    <row r="45" spans="1:7" ht="15.75" x14ac:dyDescent="0.3">
      <c r="A45" s="3">
        <v>38</v>
      </c>
      <c r="B45" s="3" t="s">
        <v>1256</v>
      </c>
      <c r="C45" s="3" t="s">
        <v>1257</v>
      </c>
      <c r="D45" s="3" t="s">
        <v>427</v>
      </c>
      <c r="E45" s="5">
        <v>108263</v>
      </c>
      <c r="F45" s="8">
        <v>148.1</v>
      </c>
      <c r="G45" s="12">
        <v>4.3E-3</v>
      </c>
    </row>
    <row r="46" spans="1:7" ht="15.75" x14ac:dyDescent="0.3">
      <c r="A46" s="3">
        <v>39</v>
      </c>
      <c r="B46" s="3" t="s">
        <v>1258</v>
      </c>
      <c r="C46" s="3" t="s">
        <v>1259</v>
      </c>
      <c r="D46" s="3" t="s">
        <v>427</v>
      </c>
      <c r="E46" s="5">
        <v>54533</v>
      </c>
      <c r="F46" s="8">
        <v>127.58</v>
      </c>
      <c r="G46" s="12">
        <v>3.7000000000000002E-3</v>
      </c>
    </row>
    <row r="47" spans="1:7" ht="15.75" x14ac:dyDescent="0.3">
      <c r="A47" s="3">
        <v>40</v>
      </c>
      <c r="B47" s="3" t="s">
        <v>1260</v>
      </c>
      <c r="C47" s="3" t="s">
        <v>1261</v>
      </c>
      <c r="D47" s="3" t="s">
        <v>412</v>
      </c>
      <c r="E47" s="5">
        <v>39503</v>
      </c>
      <c r="F47" s="8">
        <v>112.94</v>
      </c>
      <c r="G47" s="12">
        <v>3.3E-3</v>
      </c>
    </row>
    <row r="48" spans="1:7" ht="15.75" x14ac:dyDescent="0.3">
      <c r="A48" s="10"/>
      <c r="B48" s="10" t="s">
        <v>16</v>
      </c>
      <c r="C48" s="10"/>
      <c r="D48" s="10"/>
      <c r="E48" s="10"/>
      <c r="F48" s="11">
        <v>21856.5</v>
      </c>
      <c r="G48" s="14">
        <v>0.63690000000000013</v>
      </c>
    </row>
    <row r="50" spans="1:8" ht="15.75" x14ac:dyDescent="0.3">
      <c r="B50" s="2" t="s">
        <v>1186</v>
      </c>
    </row>
    <row r="51" spans="1:8" ht="15.75" x14ac:dyDescent="0.3">
      <c r="B51" s="2" t="s">
        <v>34</v>
      </c>
    </row>
    <row r="52" spans="1:8" ht="15.75" x14ac:dyDescent="0.3">
      <c r="A52" s="3">
        <v>41</v>
      </c>
      <c r="B52" s="3" t="s">
        <v>1262</v>
      </c>
      <c r="C52" s="3" t="s">
        <v>1263</v>
      </c>
      <c r="D52" s="3" t="s">
        <v>1264</v>
      </c>
      <c r="E52" s="5">
        <v>8544</v>
      </c>
      <c r="F52" s="8">
        <v>1621.44</v>
      </c>
      <c r="G52" s="12">
        <v>4.7199999999999999E-2</v>
      </c>
    </row>
    <row r="53" spans="1:8" ht="15.75" x14ac:dyDescent="0.3">
      <c r="A53" s="10"/>
      <c r="B53" s="10" t="s">
        <v>16</v>
      </c>
      <c r="C53" s="10"/>
      <c r="D53" s="10"/>
      <c r="E53" s="10"/>
      <c r="F53" s="11">
        <v>1621.44</v>
      </c>
      <c r="G53" s="14">
        <v>4.7199999999999999E-2</v>
      </c>
    </row>
    <row r="55" spans="1:8" ht="15.75" x14ac:dyDescent="0.3">
      <c r="B55" s="2" t="s">
        <v>1011</v>
      </c>
    </row>
    <row r="56" spans="1:8" ht="15.75" x14ac:dyDescent="0.3">
      <c r="A56" s="3">
        <v>42</v>
      </c>
      <c r="B56" s="3" t="s">
        <v>1237</v>
      </c>
      <c r="C56" s="3"/>
      <c r="D56" s="3" t="s">
        <v>1111</v>
      </c>
      <c r="E56" s="5">
        <v>15000</v>
      </c>
      <c r="F56" s="8">
        <v>54.71</v>
      </c>
      <c r="G56" s="12">
        <v>1.6000000000000001E-3</v>
      </c>
      <c r="H56" s="1">
        <v>44315</v>
      </c>
    </row>
    <row r="57" spans="1:8" ht="15.75" x14ac:dyDescent="0.3">
      <c r="A57" s="10"/>
      <c r="B57" s="10" t="s">
        <v>16</v>
      </c>
      <c r="C57" s="10"/>
      <c r="D57" s="10"/>
      <c r="E57" s="10"/>
      <c r="F57" s="11">
        <v>54.71</v>
      </c>
      <c r="G57" s="14">
        <v>1.6000000000000001E-3</v>
      </c>
    </row>
    <row r="59" spans="1:8" ht="15.75" x14ac:dyDescent="0.3">
      <c r="B59" s="2" t="s">
        <v>17</v>
      </c>
    </row>
    <row r="60" spans="1:8" ht="15.75" x14ac:dyDescent="0.3">
      <c r="A60" s="3">
        <v>43</v>
      </c>
      <c r="B60" s="2" t="s">
        <v>115</v>
      </c>
      <c r="F60" s="8">
        <v>3091.32</v>
      </c>
      <c r="G60" s="12">
        <v>9.01E-2</v>
      </c>
      <c r="H60" s="1">
        <v>44291</v>
      </c>
    </row>
    <row r="61" spans="1:8" ht="15.75" x14ac:dyDescent="0.3">
      <c r="A61" s="10"/>
      <c r="B61" s="10" t="s">
        <v>16</v>
      </c>
      <c r="C61" s="10"/>
      <c r="D61" s="10"/>
      <c r="E61" s="10"/>
      <c r="F61" s="11">
        <v>3091.32</v>
      </c>
      <c r="G61" s="14">
        <v>9.01E-2</v>
      </c>
    </row>
    <row r="63" spans="1:8" ht="15.75" x14ac:dyDescent="0.3">
      <c r="B63" s="2" t="s">
        <v>821</v>
      </c>
    </row>
    <row r="64" spans="1:8" ht="15.75" x14ac:dyDescent="0.3">
      <c r="B64" s="2" t="s">
        <v>1282</v>
      </c>
    </row>
    <row r="65" spans="1:7" ht="15.75" x14ac:dyDescent="0.3">
      <c r="A65" s="3">
        <v>44</v>
      </c>
      <c r="B65" s="3" t="s">
        <v>1265</v>
      </c>
      <c r="C65" s="3" t="s">
        <v>1266</v>
      </c>
      <c r="E65" s="5">
        <v>61274.07</v>
      </c>
      <c r="F65" s="8">
        <v>2015.9</v>
      </c>
      <c r="G65" s="12">
        <v>5.8700000000000002E-2</v>
      </c>
    </row>
    <row r="66" spans="1:7" ht="15.75" x14ac:dyDescent="0.3">
      <c r="A66" s="3">
        <v>45</v>
      </c>
      <c r="B66" s="3" t="s">
        <v>1267</v>
      </c>
      <c r="C66" s="3" t="s">
        <v>1268</v>
      </c>
      <c r="E66" s="5">
        <v>1144617.8430000001</v>
      </c>
      <c r="F66" s="8">
        <v>1986.78</v>
      </c>
      <c r="G66" s="12">
        <v>5.79E-2</v>
      </c>
    </row>
    <row r="67" spans="1:7" ht="15.75" x14ac:dyDescent="0.3">
      <c r="A67" s="3">
        <v>46</v>
      </c>
      <c r="B67" s="3" t="s">
        <v>1269</v>
      </c>
      <c r="C67" s="3" t="s">
        <v>1270</v>
      </c>
      <c r="E67" s="5">
        <v>13144.352999999999</v>
      </c>
      <c r="F67" s="8">
        <v>1434.44</v>
      </c>
      <c r="G67" s="12">
        <v>4.1799999999999997E-2</v>
      </c>
    </row>
    <row r="68" spans="1:7" ht="15.75" x14ac:dyDescent="0.3">
      <c r="A68" s="3">
        <v>47</v>
      </c>
      <c r="B68" s="3" t="s">
        <v>1271</v>
      </c>
      <c r="C68" s="3" t="s">
        <v>1272</v>
      </c>
      <c r="E68" s="5">
        <v>619403.97600000002</v>
      </c>
      <c r="F68" s="8">
        <v>1402.71</v>
      </c>
      <c r="G68" s="12">
        <v>4.0899999999999999E-2</v>
      </c>
    </row>
    <row r="69" spans="1:7" ht="15.75" x14ac:dyDescent="0.3">
      <c r="A69" s="10"/>
      <c r="B69" s="10" t="s">
        <v>16</v>
      </c>
      <c r="C69" s="10"/>
      <c r="D69" s="10"/>
      <c r="E69" s="10"/>
      <c r="F69" s="11">
        <v>6839.83</v>
      </c>
      <c r="G69" s="14">
        <v>0.1993</v>
      </c>
    </row>
    <row r="71" spans="1:7" ht="15.75" x14ac:dyDescent="0.3">
      <c r="B71" s="2" t="s">
        <v>116</v>
      </c>
    </row>
    <row r="72" spans="1:7" ht="15.75" x14ac:dyDescent="0.3">
      <c r="A72" s="3"/>
      <c r="B72" s="3" t="s">
        <v>347</v>
      </c>
      <c r="C72" s="3"/>
      <c r="D72" s="5"/>
      <c r="F72" s="8">
        <v>300</v>
      </c>
      <c r="G72" s="12">
        <v>8.6999999999999994E-3</v>
      </c>
    </row>
    <row r="73" spans="1:7" ht="15.75" x14ac:dyDescent="0.3">
      <c r="A73" s="3"/>
      <c r="B73" s="3" t="s">
        <v>117</v>
      </c>
      <c r="C73" s="3"/>
      <c r="D73" s="5"/>
      <c r="F73" s="8">
        <v>552.69000000000005</v>
      </c>
      <c r="G73" s="12">
        <v>1.6200000000000003E-2</v>
      </c>
    </row>
    <row r="74" spans="1:7" ht="15.75" x14ac:dyDescent="0.3">
      <c r="A74" s="10"/>
      <c r="B74" s="10" t="s">
        <v>16</v>
      </c>
      <c r="C74" s="10"/>
      <c r="D74" s="10"/>
      <c r="E74" s="10"/>
      <c r="F74" s="11">
        <v>852.69</v>
      </c>
      <c r="G74" s="14">
        <v>2.4900000000000002E-2</v>
      </c>
    </row>
    <row r="76" spans="1:7" ht="15.75" x14ac:dyDescent="0.3">
      <c r="A76" s="7"/>
      <c r="B76" s="7" t="s">
        <v>118</v>
      </c>
      <c r="C76" s="7"/>
      <c r="D76" s="7"/>
      <c r="E76" s="7"/>
      <c r="F76" s="9">
        <v>34316.49</v>
      </c>
      <c r="G76" s="13">
        <v>1.0000000000000002</v>
      </c>
    </row>
    <row r="77" spans="1:7" ht="15.75" x14ac:dyDescent="0.3">
      <c r="A77" s="3" t="s">
        <v>119</v>
      </c>
    </row>
    <row r="78" spans="1:7" ht="15.75" x14ac:dyDescent="0.3">
      <c r="A78" s="4">
        <v>1</v>
      </c>
      <c r="B78" s="4" t="s">
        <v>120</v>
      </c>
    </row>
    <row r="79" spans="1:7" ht="30" x14ac:dyDescent="0.3">
      <c r="A79" s="4">
        <v>2</v>
      </c>
      <c r="B79" s="4" t="s">
        <v>1280</v>
      </c>
    </row>
  </sheetData>
  <mergeCells count="1">
    <mergeCell ref="B1:F1"/>
  </mergeCells>
  <pageMargins left="0.7" right="0.7" top="0.75" bottom="0.75" header="0.3" footer="0.3"/>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workbookViewId="0"/>
  </sheetViews>
  <sheetFormatPr defaultRowHeight="15" x14ac:dyDescent="0.25"/>
  <cols>
    <col min="1" max="1" width="7.140625" bestFit="1" customWidth="1"/>
    <col min="2" max="2" width="52.5703125" bestFit="1" customWidth="1"/>
    <col min="3" max="3" width="12.7109375" bestFit="1" customWidth="1"/>
    <col min="4" max="4" width="14.85546875" bestFit="1" customWidth="1"/>
    <col min="5" max="5" width="13.85546875" bestFit="1" customWidth="1"/>
    <col min="6"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1273</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1278</v>
      </c>
    </row>
    <row r="8" spans="1:12" ht="15.75" x14ac:dyDescent="0.3">
      <c r="A8" s="3">
        <v>1</v>
      </c>
      <c r="B8" s="3" t="s">
        <v>339</v>
      </c>
      <c r="C8" s="3" t="s">
        <v>340</v>
      </c>
      <c r="D8" s="3" t="s">
        <v>15</v>
      </c>
      <c r="E8" s="5">
        <v>47500000</v>
      </c>
      <c r="F8" s="8">
        <v>47415.88</v>
      </c>
      <c r="G8" s="12">
        <v>0.59520000000000006</v>
      </c>
      <c r="H8" s="1">
        <v>45970</v>
      </c>
      <c r="J8" s="8">
        <v>5.702</v>
      </c>
      <c r="K8" s="2" t="s">
        <v>122</v>
      </c>
      <c r="L8" s="2" t="s">
        <v>123</v>
      </c>
    </row>
    <row r="9" spans="1:12" ht="15.75" x14ac:dyDescent="0.3">
      <c r="A9" s="3">
        <v>2</v>
      </c>
      <c r="B9" s="3" t="s">
        <v>1274</v>
      </c>
      <c r="C9" s="3" t="s">
        <v>1275</v>
      </c>
      <c r="D9" s="3" t="s">
        <v>15</v>
      </c>
      <c r="E9" s="5">
        <v>15000000</v>
      </c>
      <c r="F9" s="8">
        <v>15049.92</v>
      </c>
      <c r="G9" s="12">
        <v>0.18890000000000001</v>
      </c>
      <c r="H9" s="1">
        <v>45747</v>
      </c>
      <c r="J9" s="8">
        <v>5.7900999999999998</v>
      </c>
      <c r="K9" t="s">
        <v>15</v>
      </c>
      <c r="L9" s="12">
        <v>0.94530000000000003</v>
      </c>
    </row>
    <row r="10" spans="1:12" ht="15.75" x14ac:dyDescent="0.3">
      <c r="A10" s="3">
        <v>3</v>
      </c>
      <c r="B10" s="3" t="s">
        <v>1276</v>
      </c>
      <c r="C10" s="3" t="s">
        <v>1277</v>
      </c>
      <c r="D10" s="3" t="s">
        <v>15</v>
      </c>
      <c r="E10" s="5">
        <v>12500000</v>
      </c>
      <c r="F10" s="8">
        <v>12839.92</v>
      </c>
      <c r="G10" s="12">
        <v>0.16120000000000001</v>
      </c>
      <c r="H10" s="1">
        <v>45733</v>
      </c>
      <c r="J10" s="8">
        <v>5.9824999999999999</v>
      </c>
      <c r="K10" t="s">
        <v>124</v>
      </c>
      <c r="L10" s="12">
        <v>5.4699999999999971E-2</v>
      </c>
    </row>
    <row r="11" spans="1:12" ht="15.75" x14ac:dyDescent="0.3">
      <c r="A11" s="10"/>
      <c r="B11" s="10" t="s">
        <v>16</v>
      </c>
      <c r="C11" s="10"/>
      <c r="D11" s="10"/>
      <c r="E11" s="10"/>
      <c r="F11" s="11">
        <v>75305.72</v>
      </c>
      <c r="G11" s="14">
        <v>0.94530000000000003</v>
      </c>
    </row>
    <row r="13" spans="1:12" ht="15.75" x14ac:dyDescent="0.3">
      <c r="B13" s="2" t="s">
        <v>17</v>
      </c>
    </row>
    <row r="14" spans="1:12" ht="15.75" x14ac:dyDescent="0.3">
      <c r="A14" s="3">
        <v>4</v>
      </c>
      <c r="B14" s="2" t="s">
        <v>115</v>
      </c>
      <c r="F14" s="8">
        <v>13573.58</v>
      </c>
      <c r="G14" s="12">
        <v>0.1704</v>
      </c>
      <c r="H14" s="1">
        <v>44291</v>
      </c>
    </row>
    <row r="15" spans="1:12" ht="15.75" x14ac:dyDescent="0.3">
      <c r="A15" s="10"/>
      <c r="B15" s="10" t="s">
        <v>16</v>
      </c>
      <c r="C15" s="10"/>
      <c r="D15" s="10"/>
      <c r="E15" s="10"/>
      <c r="F15" s="11">
        <v>13573.58</v>
      </c>
      <c r="G15" s="14">
        <v>0.1704</v>
      </c>
    </row>
    <row r="17" spans="1:7" ht="15.75" x14ac:dyDescent="0.3">
      <c r="B17" s="2" t="s">
        <v>116</v>
      </c>
    </row>
    <row r="18" spans="1:7" ht="15.75" x14ac:dyDescent="0.3">
      <c r="A18" s="3"/>
      <c r="B18" s="3" t="s">
        <v>117</v>
      </c>
      <c r="C18" s="3"/>
      <c r="D18" s="5"/>
      <c r="F18" s="8">
        <v>-9213.93</v>
      </c>
      <c r="G18" s="12">
        <v>-0.1157</v>
      </c>
    </row>
    <row r="19" spans="1:7" ht="15.75" x14ac:dyDescent="0.3">
      <c r="A19" s="10"/>
      <c r="B19" s="10" t="s">
        <v>16</v>
      </c>
      <c r="C19" s="10"/>
      <c r="D19" s="10"/>
      <c r="E19" s="10"/>
      <c r="F19" s="11">
        <v>-9213.93</v>
      </c>
      <c r="G19" s="14">
        <v>-0.1157</v>
      </c>
    </row>
    <row r="21" spans="1:7" ht="15.75" x14ac:dyDescent="0.3">
      <c r="A21" s="7"/>
      <c r="B21" s="7" t="s">
        <v>118</v>
      </c>
      <c r="C21" s="7"/>
      <c r="D21" s="7"/>
      <c r="E21" s="7"/>
      <c r="F21" s="9">
        <v>79665.37</v>
      </c>
      <c r="G21" s="13">
        <v>0.99999999999999989</v>
      </c>
    </row>
    <row r="22" spans="1:7" ht="15.75" x14ac:dyDescent="0.3">
      <c r="A22" s="3" t="s">
        <v>119</v>
      </c>
    </row>
    <row r="23" spans="1:7" ht="15.75" x14ac:dyDescent="0.3">
      <c r="A23" s="4">
        <v>1</v>
      </c>
      <c r="B23" s="4" t="s">
        <v>120</v>
      </c>
    </row>
    <row r="24" spans="1:7" ht="30" x14ac:dyDescent="0.3">
      <c r="A24" s="4">
        <v>2</v>
      </c>
      <c r="B24" s="4" t="s">
        <v>1280</v>
      </c>
    </row>
    <row r="25" spans="1:7" ht="15.75" thickBot="1" x14ac:dyDescent="0.3"/>
    <row r="26" spans="1:7" ht="15.75" thickBot="1" x14ac:dyDescent="0.3">
      <c r="B26" s="19" t="s">
        <v>1284</v>
      </c>
      <c r="C26" s="20" t="s">
        <v>1285</v>
      </c>
      <c r="D26" s="20" t="s">
        <v>6</v>
      </c>
      <c r="E26" s="21" t="s">
        <v>1286</v>
      </c>
    </row>
    <row r="27" spans="1:7" ht="15.75" thickBot="1" x14ac:dyDescent="0.3">
      <c r="B27" s="22" t="s">
        <v>1287</v>
      </c>
      <c r="C27" s="23"/>
      <c r="D27" s="23"/>
      <c r="E27" s="24"/>
    </row>
    <row r="28" spans="1:7" ht="15.75" thickBot="1" x14ac:dyDescent="0.3">
      <c r="B28" s="25" t="s">
        <v>1288</v>
      </c>
      <c r="C28" s="26" t="s">
        <v>1283</v>
      </c>
      <c r="D28" s="27">
        <v>2500000</v>
      </c>
      <c r="E28" s="28">
        <v>-2.330021563358334E-5</v>
      </c>
    </row>
    <row r="29" spans="1:7" ht="15.75" thickBot="1" x14ac:dyDescent="0.3">
      <c r="B29" s="25" t="s">
        <v>1288</v>
      </c>
      <c r="C29" s="26" t="s">
        <v>1283</v>
      </c>
      <c r="D29" s="27">
        <v>10000000</v>
      </c>
      <c r="E29" s="28">
        <v>-1.8274494276011394E-4</v>
      </c>
    </row>
    <row r="30" spans="1:7" ht="15.75" thickBot="1" x14ac:dyDescent="0.3">
      <c r="B30" s="25" t="s">
        <v>1288</v>
      </c>
      <c r="C30" s="26" t="s">
        <v>1283</v>
      </c>
      <c r="D30" s="27">
        <v>7500000</v>
      </c>
      <c r="E30" s="28">
        <v>-1.3705870801152342E-4</v>
      </c>
    </row>
    <row r="31" spans="1:7" ht="15.75" thickBot="1" x14ac:dyDescent="0.3">
      <c r="B31" s="25" t="s">
        <v>1288</v>
      </c>
      <c r="C31" s="26" t="s">
        <v>1283</v>
      </c>
      <c r="D31" s="27">
        <v>2500000</v>
      </c>
      <c r="E31" s="28">
        <v>-4.2711893291252185E-5</v>
      </c>
    </row>
    <row r="32" spans="1:7" ht="15.75" thickBot="1" x14ac:dyDescent="0.3">
      <c r="B32" s="25" t="s">
        <v>1288</v>
      </c>
      <c r="C32" s="26" t="s">
        <v>1283</v>
      </c>
      <c r="D32" s="27">
        <v>15000000</v>
      </c>
      <c r="E32" s="28">
        <v>3.2787009462869361E-5</v>
      </c>
    </row>
    <row r="33" spans="2:5" ht="15.75" thickBot="1" x14ac:dyDescent="0.3">
      <c r="B33" s="25" t="s">
        <v>1288</v>
      </c>
      <c r="C33" s="26" t="s">
        <v>1283</v>
      </c>
      <c r="D33" s="27">
        <v>12500000</v>
      </c>
      <c r="E33" s="28">
        <v>5.7250778406632949E-5</v>
      </c>
    </row>
    <row r="34" spans="2:5" ht="15.75" thickBot="1" x14ac:dyDescent="0.3">
      <c r="B34" s="25" t="s">
        <v>1288</v>
      </c>
      <c r="C34" s="26" t="s">
        <v>1283</v>
      </c>
      <c r="D34" s="27">
        <v>2500000</v>
      </c>
      <c r="E34" s="28">
        <v>2.1782802151642777E-5</v>
      </c>
    </row>
    <row r="35" spans="2:5" ht="15.75" thickBot="1" x14ac:dyDescent="0.3">
      <c r="B35" s="25" t="s">
        <v>1288</v>
      </c>
      <c r="C35" s="26" t="s">
        <v>1283</v>
      </c>
      <c r="D35" s="27">
        <v>2500000</v>
      </c>
      <c r="E35" s="28">
        <v>-3.6610915839431717E-6</v>
      </c>
    </row>
    <row r="36" spans="2:5" ht="15.75" thickBot="1" x14ac:dyDescent="0.3">
      <c r="B36" s="25" t="s">
        <v>1288</v>
      </c>
      <c r="C36" s="26" t="s">
        <v>1283</v>
      </c>
      <c r="D36" s="27">
        <v>5000000</v>
      </c>
      <c r="E36" s="28">
        <v>1.6482362040194596E-5</v>
      </c>
    </row>
    <row r="37" spans="2:5" ht="15.75" thickBot="1" x14ac:dyDescent="0.3">
      <c r="B37" s="25" t="s">
        <v>1288</v>
      </c>
      <c r="C37" s="26" t="s">
        <v>1283</v>
      </c>
      <c r="D37" s="27">
        <v>10000000</v>
      </c>
      <c r="E37" s="28">
        <v>-2.3428479652791339E-5</v>
      </c>
    </row>
    <row r="38" spans="2:5" ht="15.75" thickBot="1" x14ac:dyDescent="0.3">
      <c r="B38" s="25" t="s">
        <v>1288</v>
      </c>
      <c r="C38" s="26" t="s">
        <v>1283</v>
      </c>
      <c r="D38" s="27">
        <v>5000000</v>
      </c>
      <c r="E38" s="28">
        <v>0</v>
      </c>
    </row>
  </sheetData>
  <mergeCells count="1">
    <mergeCell ref="B1:F1"/>
  </mergeCells>
  <pageMargins left="0.7" right="0.7" top="0.75" bottom="0.75" header="0.3" footer="0.3"/>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heetViews>
  <sheetFormatPr defaultRowHeight="15" x14ac:dyDescent="0.25"/>
  <cols>
    <col min="1" max="1" width="7.140625" style="35" bestFit="1" customWidth="1"/>
    <col min="2" max="2" width="52.5703125" style="35" bestFit="1" customWidth="1"/>
    <col min="3" max="3" width="16.140625" style="35" customWidth="1"/>
    <col min="4" max="4" width="11.7109375" style="35" customWidth="1"/>
    <col min="5" max="5" width="11.85546875" style="35" customWidth="1"/>
    <col min="6" max="6" width="11.85546875" style="35" bestFit="1" customWidth="1"/>
    <col min="7" max="7" width="8.85546875" style="35" bestFit="1" customWidth="1"/>
    <col min="8" max="8" width="11.5703125" style="35" bestFit="1" customWidth="1"/>
    <col min="9" max="9" width="8" style="35" bestFit="1" customWidth="1"/>
    <col min="10" max="10" width="16.28515625" style="35" bestFit="1" customWidth="1"/>
    <col min="11" max="11" width="7.85546875" style="35" bestFit="1" customWidth="1"/>
    <col min="12" max="15" width="9.140625" style="35"/>
    <col min="16" max="16" width="10.28515625" style="35" bestFit="1" customWidth="1"/>
    <col min="17" max="256" width="9.140625" style="35"/>
    <col min="257" max="257" width="7.140625" style="35" bestFit="1" customWidth="1"/>
    <col min="258" max="258" width="52.5703125" style="35" bestFit="1" customWidth="1"/>
    <col min="259" max="259" width="16.140625" style="35" customWidth="1"/>
    <col min="260" max="260" width="11.7109375" style="35" customWidth="1"/>
    <col min="261" max="261" width="11.85546875" style="35" customWidth="1"/>
    <col min="262" max="262" width="11.85546875" style="35" bestFit="1" customWidth="1"/>
    <col min="263" max="263" width="8.85546875" style="35" bestFit="1" customWidth="1"/>
    <col min="264" max="264" width="11.5703125" style="35" bestFit="1" customWidth="1"/>
    <col min="265" max="265" width="8" style="35" bestFit="1" customWidth="1"/>
    <col min="266" max="266" width="16.28515625" style="35" bestFit="1" customWidth="1"/>
    <col min="267" max="267" width="7.85546875" style="35" bestFit="1" customWidth="1"/>
    <col min="268" max="271" width="9.140625" style="35"/>
    <col min="272" max="272" width="10.28515625" style="35" bestFit="1" customWidth="1"/>
    <col min="273" max="512" width="9.140625" style="35"/>
    <col min="513" max="513" width="7.140625" style="35" bestFit="1" customWidth="1"/>
    <col min="514" max="514" width="52.5703125" style="35" bestFit="1" customWidth="1"/>
    <col min="515" max="515" width="16.140625" style="35" customWidth="1"/>
    <col min="516" max="516" width="11.7109375" style="35" customWidth="1"/>
    <col min="517" max="517" width="11.85546875" style="35" customWidth="1"/>
    <col min="518" max="518" width="11.85546875" style="35" bestFit="1" customWidth="1"/>
    <col min="519" max="519" width="8.85546875" style="35" bestFit="1" customWidth="1"/>
    <col min="520" max="520" width="11.5703125" style="35" bestFit="1" customWidth="1"/>
    <col min="521" max="521" width="8" style="35" bestFit="1" customWidth="1"/>
    <col min="522" max="522" width="16.28515625" style="35" bestFit="1" customWidth="1"/>
    <col min="523" max="523" width="7.85546875" style="35" bestFit="1" customWidth="1"/>
    <col min="524" max="527" width="9.140625" style="35"/>
    <col min="528" max="528" width="10.28515625" style="35" bestFit="1" customWidth="1"/>
    <col min="529" max="768" width="9.140625" style="35"/>
    <col min="769" max="769" width="7.140625" style="35" bestFit="1" customWidth="1"/>
    <col min="770" max="770" width="52.5703125" style="35" bestFit="1" customWidth="1"/>
    <col min="771" max="771" width="16.140625" style="35" customWidth="1"/>
    <col min="772" max="772" width="11.7109375" style="35" customWidth="1"/>
    <col min="773" max="773" width="11.85546875" style="35" customWidth="1"/>
    <col min="774" max="774" width="11.85546875" style="35" bestFit="1" customWidth="1"/>
    <col min="775" max="775" width="8.85546875" style="35" bestFit="1" customWidth="1"/>
    <col min="776" max="776" width="11.5703125" style="35" bestFit="1" customWidth="1"/>
    <col min="777" max="777" width="8" style="35" bestFit="1" customWidth="1"/>
    <col min="778" max="778" width="16.28515625" style="35" bestFit="1" customWidth="1"/>
    <col min="779" max="779" width="7.85546875" style="35" bestFit="1" customWidth="1"/>
    <col min="780" max="783" width="9.140625" style="35"/>
    <col min="784" max="784" width="10.28515625" style="35" bestFit="1" customWidth="1"/>
    <col min="785" max="1024" width="9.140625" style="35"/>
    <col min="1025" max="1025" width="7.140625" style="35" bestFit="1" customWidth="1"/>
    <col min="1026" max="1026" width="52.5703125" style="35" bestFit="1" customWidth="1"/>
    <col min="1027" max="1027" width="16.140625" style="35" customWidth="1"/>
    <col min="1028" max="1028" width="11.7109375" style="35" customWidth="1"/>
    <col min="1029" max="1029" width="11.85546875" style="35" customWidth="1"/>
    <col min="1030" max="1030" width="11.85546875" style="35" bestFit="1" customWidth="1"/>
    <col min="1031" max="1031" width="8.85546875" style="35" bestFit="1" customWidth="1"/>
    <col min="1032" max="1032" width="11.5703125" style="35" bestFit="1" customWidth="1"/>
    <col min="1033" max="1033" width="8" style="35" bestFit="1" customWidth="1"/>
    <col min="1034" max="1034" width="16.28515625" style="35" bestFit="1" customWidth="1"/>
    <col min="1035" max="1035" width="7.85546875" style="35" bestFit="1" customWidth="1"/>
    <col min="1036" max="1039" width="9.140625" style="35"/>
    <col min="1040" max="1040" width="10.28515625" style="35" bestFit="1" customWidth="1"/>
    <col min="1041" max="1280" width="9.140625" style="35"/>
    <col min="1281" max="1281" width="7.140625" style="35" bestFit="1" customWidth="1"/>
    <col min="1282" max="1282" width="52.5703125" style="35" bestFit="1" customWidth="1"/>
    <col min="1283" max="1283" width="16.140625" style="35" customWidth="1"/>
    <col min="1284" max="1284" width="11.7109375" style="35" customWidth="1"/>
    <col min="1285" max="1285" width="11.85546875" style="35" customWidth="1"/>
    <col min="1286" max="1286" width="11.85546875" style="35" bestFit="1" customWidth="1"/>
    <col min="1287" max="1287" width="8.85546875" style="35" bestFit="1" customWidth="1"/>
    <col min="1288" max="1288" width="11.5703125" style="35" bestFit="1" customWidth="1"/>
    <col min="1289" max="1289" width="8" style="35" bestFit="1" customWidth="1"/>
    <col min="1290" max="1290" width="16.28515625" style="35" bestFit="1" customWidth="1"/>
    <col min="1291" max="1291" width="7.85546875" style="35" bestFit="1" customWidth="1"/>
    <col min="1292" max="1295" width="9.140625" style="35"/>
    <col min="1296" max="1296" width="10.28515625" style="35" bestFit="1" customWidth="1"/>
    <col min="1297" max="1536" width="9.140625" style="35"/>
    <col min="1537" max="1537" width="7.140625" style="35" bestFit="1" customWidth="1"/>
    <col min="1538" max="1538" width="52.5703125" style="35" bestFit="1" customWidth="1"/>
    <col min="1539" max="1539" width="16.140625" style="35" customWidth="1"/>
    <col min="1540" max="1540" width="11.7109375" style="35" customWidth="1"/>
    <col min="1541" max="1541" width="11.85546875" style="35" customWidth="1"/>
    <col min="1542" max="1542" width="11.85546875" style="35" bestFit="1" customWidth="1"/>
    <col min="1543" max="1543" width="8.85546875" style="35" bestFit="1" customWidth="1"/>
    <col min="1544" max="1544" width="11.5703125" style="35" bestFit="1" customWidth="1"/>
    <col min="1545" max="1545" width="8" style="35" bestFit="1" customWidth="1"/>
    <col min="1546" max="1546" width="16.28515625" style="35" bestFit="1" customWidth="1"/>
    <col min="1547" max="1547" width="7.85546875" style="35" bestFit="1" customWidth="1"/>
    <col min="1548" max="1551" width="9.140625" style="35"/>
    <col min="1552" max="1552" width="10.28515625" style="35" bestFit="1" customWidth="1"/>
    <col min="1553" max="1792" width="9.140625" style="35"/>
    <col min="1793" max="1793" width="7.140625" style="35" bestFit="1" customWidth="1"/>
    <col min="1794" max="1794" width="52.5703125" style="35" bestFit="1" customWidth="1"/>
    <col min="1795" max="1795" width="16.140625" style="35" customWidth="1"/>
    <col min="1796" max="1796" width="11.7109375" style="35" customWidth="1"/>
    <col min="1797" max="1797" width="11.85546875" style="35" customWidth="1"/>
    <col min="1798" max="1798" width="11.85546875" style="35" bestFit="1" customWidth="1"/>
    <col min="1799" max="1799" width="8.85546875" style="35" bestFit="1" customWidth="1"/>
    <col min="1800" max="1800" width="11.5703125" style="35" bestFit="1" customWidth="1"/>
    <col min="1801" max="1801" width="8" style="35" bestFit="1" customWidth="1"/>
    <col min="1802" max="1802" width="16.28515625" style="35" bestFit="1" customWidth="1"/>
    <col min="1803" max="1803" width="7.85546875" style="35" bestFit="1" customWidth="1"/>
    <col min="1804" max="1807" width="9.140625" style="35"/>
    <col min="1808" max="1808" width="10.28515625" style="35" bestFit="1" customWidth="1"/>
    <col min="1809" max="2048" width="9.140625" style="35"/>
    <col min="2049" max="2049" width="7.140625" style="35" bestFit="1" customWidth="1"/>
    <col min="2050" max="2050" width="52.5703125" style="35" bestFit="1" customWidth="1"/>
    <col min="2051" max="2051" width="16.140625" style="35" customWidth="1"/>
    <col min="2052" max="2052" width="11.7109375" style="35" customWidth="1"/>
    <col min="2053" max="2053" width="11.85546875" style="35" customWidth="1"/>
    <col min="2054" max="2054" width="11.85546875" style="35" bestFit="1" customWidth="1"/>
    <col min="2055" max="2055" width="8.85546875" style="35" bestFit="1" customWidth="1"/>
    <col min="2056" max="2056" width="11.5703125" style="35" bestFit="1" customWidth="1"/>
    <col min="2057" max="2057" width="8" style="35" bestFit="1" customWidth="1"/>
    <col min="2058" max="2058" width="16.28515625" style="35" bestFit="1" customWidth="1"/>
    <col min="2059" max="2059" width="7.85546875" style="35" bestFit="1" customWidth="1"/>
    <col min="2060" max="2063" width="9.140625" style="35"/>
    <col min="2064" max="2064" width="10.28515625" style="35" bestFit="1" customWidth="1"/>
    <col min="2065" max="2304" width="9.140625" style="35"/>
    <col min="2305" max="2305" width="7.140625" style="35" bestFit="1" customWidth="1"/>
    <col min="2306" max="2306" width="52.5703125" style="35" bestFit="1" customWidth="1"/>
    <col min="2307" max="2307" width="16.140625" style="35" customWidth="1"/>
    <col min="2308" max="2308" width="11.7109375" style="35" customWidth="1"/>
    <col min="2309" max="2309" width="11.85546875" style="35" customWidth="1"/>
    <col min="2310" max="2310" width="11.85546875" style="35" bestFit="1" customWidth="1"/>
    <col min="2311" max="2311" width="8.85546875" style="35" bestFit="1" customWidth="1"/>
    <col min="2312" max="2312" width="11.5703125" style="35" bestFit="1" customWidth="1"/>
    <col min="2313" max="2313" width="8" style="35" bestFit="1" customWidth="1"/>
    <col min="2314" max="2314" width="16.28515625" style="35" bestFit="1" customWidth="1"/>
    <col min="2315" max="2315" width="7.85546875" style="35" bestFit="1" customWidth="1"/>
    <col min="2316" max="2319" width="9.140625" style="35"/>
    <col min="2320" max="2320" width="10.28515625" style="35" bestFit="1" customWidth="1"/>
    <col min="2321" max="2560" width="9.140625" style="35"/>
    <col min="2561" max="2561" width="7.140625" style="35" bestFit="1" customWidth="1"/>
    <col min="2562" max="2562" width="52.5703125" style="35" bestFit="1" customWidth="1"/>
    <col min="2563" max="2563" width="16.140625" style="35" customWidth="1"/>
    <col min="2564" max="2564" width="11.7109375" style="35" customWidth="1"/>
    <col min="2565" max="2565" width="11.85546875" style="35" customWidth="1"/>
    <col min="2566" max="2566" width="11.85546875" style="35" bestFit="1" customWidth="1"/>
    <col min="2567" max="2567" width="8.85546875" style="35" bestFit="1" customWidth="1"/>
    <col min="2568" max="2568" width="11.5703125" style="35" bestFit="1" customWidth="1"/>
    <col min="2569" max="2569" width="8" style="35" bestFit="1" customWidth="1"/>
    <col min="2570" max="2570" width="16.28515625" style="35" bestFit="1" customWidth="1"/>
    <col min="2571" max="2571" width="7.85546875" style="35" bestFit="1" customWidth="1"/>
    <col min="2572" max="2575" width="9.140625" style="35"/>
    <col min="2576" max="2576" width="10.28515625" style="35" bestFit="1" customWidth="1"/>
    <col min="2577" max="2816" width="9.140625" style="35"/>
    <col min="2817" max="2817" width="7.140625" style="35" bestFit="1" customWidth="1"/>
    <col min="2818" max="2818" width="52.5703125" style="35" bestFit="1" customWidth="1"/>
    <col min="2819" max="2819" width="16.140625" style="35" customWidth="1"/>
    <col min="2820" max="2820" width="11.7109375" style="35" customWidth="1"/>
    <col min="2821" max="2821" width="11.85546875" style="35" customWidth="1"/>
    <col min="2822" max="2822" width="11.85546875" style="35" bestFit="1" customWidth="1"/>
    <col min="2823" max="2823" width="8.85546875" style="35" bestFit="1" customWidth="1"/>
    <col min="2824" max="2824" width="11.5703125" style="35" bestFit="1" customWidth="1"/>
    <col min="2825" max="2825" width="8" style="35" bestFit="1" customWidth="1"/>
    <col min="2826" max="2826" width="16.28515625" style="35" bestFit="1" customWidth="1"/>
    <col min="2827" max="2827" width="7.85546875" style="35" bestFit="1" customWidth="1"/>
    <col min="2828" max="2831" width="9.140625" style="35"/>
    <col min="2832" max="2832" width="10.28515625" style="35" bestFit="1" customWidth="1"/>
    <col min="2833" max="3072" width="9.140625" style="35"/>
    <col min="3073" max="3073" width="7.140625" style="35" bestFit="1" customWidth="1"/>
    <col min="3074" max="3074" width="52.5703125" style="35" bestFit="1" customWidth="1"/>
    <col min="3075" max="3075" width="16.140625" style="35" customWidth="1"/>
    <col min="3076" max="3076" width="11.7109375" style="35" customWidth="1"/>
    <col min="3077" max="3077" width="11.85546875" style="35" customWidth="1"/>
    <col min="3078" max="3078" width="11.85546875" style="35" bestFit="1" customWidth="1"/>
    <col min="3079" max="3079" width="8.85546875" style="35" bestFit="1" customWidth="1"/>
    <col min="3080" max="3080" width="11.5703125" style="35" bestFit="1" customWidth="1"/>
    <col min="3081" max="3081" width="8" style="35" bestFit="1" customWidth="1"/>
    <col min="3082" max="3082" width="16.28515625" style="35" bestFit="1" customWidth="1"/>
    <col min="3083" max="3083" width="7.85546875" style="35" bestFit="1" customWidth="1"/>
    <col min="3084" max="3087" width="9.140625" style="35"/>
    <col min="3088" max="3088" width="10.28515625" style="35" bestFit="1" customWidth="1"/>
    <col min="3089" max="3328" width="9.140625" style="35"/>
    <col min="3329" max="3329" width="7.140625" style="35" bestFit="1" customWidth="1"/>
    <col min="3330" max="3330" width="52.5703125" style="35" bestFit="1" customWidth="1"/>
    <col min="3331" max="3331" width="16.140625" style="35" customWidth="1"/>
    <col min="3332" max="3332" width="11.7109375" style="35" customWidth="1"/>
    <col min="3333" max="3333" width="11.85546875" style="35" customWidth="1"/>
    <col min="3334" max="3334" width="11.85546875" style="35" bestFit="1" customWidth="1"/>
    <col min="3335" max="3335" width="8.85546875" style="35" bestFit="1" customWidth="1"/>
    <col min="3336" max="3336" width="11.5703125" style="35" bestFit="1" customWidth="1"/>
    <col min="3337" max="3337" width="8" style="35" bestFit="1" customWidth="1"/>
    <col min="3338" max="3338" width="16.28515625" style="35" bestFit="1" customWidth="1"/>
    <col min="3339" max="3339" width="7.85546875" style="35" bestFit="1" customWidth="1"/>
    <col min="3340" max="3343" width="9.140625" style="35"/>
    <col min="3344" max="3344" width="10.28515625" style="35" bestFit="1" customWidth="1"/>
    <col min="3345" max="3584" width="9.140625" style="35"/>
    <col min="3585" max="3585" width="7.140625" style="35" bestFit="1" customWidth="1"/>
    <col min="3586" max="3586" width="52.5703125" style="35" bestFit="1" customWidth="1"/>
    <col min="3587" max="3587" width="16.140625" style="35" customWidth="1"/>
    <col min="3588" max="3588" width="11.7109375" style="35" customWidth="1"/>
    <col min="3589" max="3589" width="11.85546875" style="35" customWidth="1"/>
    <col min="3590" max="3590" width="11.85546875" style="35" bestFit="1" customWidth="1"/>
    <col min="3591" max="3591" width="8.85546875" style="35" bestFit="1" customWidth="1"/>
    <col min="3592" max="3592" width="11.5703125" style="35" bestFit="1" customWidth="1"/>
    <col min="3593" max="3593" width="8" style="35" bestFit="1" customWidth="1"/>
    <col min="3594" max="3594" width="16.28515625" style="35" bestFit="1" customWidth="1"/>
    <col min="3595" max="3595" width="7.85546875" style="35" bestFit="1" customWidth="1"/>
    <col min="3596" max="3599" width="9.140625" style="35"/>
    <col min="3600" max="3600" width="10.28515625" style="35" bestFit="1" customWidth="1"/>
    <col min="3601" max="3840" width="9.140625" style="35"/>
    <col min="3841" max="3841" width="7.140625" style="35" bestFit="1" customWidth="1"/>
    <col min="3842" max="3842" width="52.5703125" style="35" bestFit="1" customWidth="1"/>
    <col min="3843" max="3843" width="16.140625" style="35" customWidth="1"/>
    <col min="3844" max="3844" width="11.7109375" style="35" customWidth="1"/>
    <col min="3845" max="3845" width="11.85546875" style="35" customWidth="1"/>
    <col min="3846" max="3846" width="11.85546875" style="35" bestFit="1" customWidth="1"/>
    <col min="3847" max="3847" width="8.85546875" style="35" bestFit="1" customWidth="1"/>
    <col min="3848" max="3848" width="11.5703125" style="35" bestFit="1" customWidth="1"/>
    <col min="3849" max="3849" width="8" style="35" bestFit="1" customWidth="1"/>
    <col min="3850" max="3850" width="16.28515625" style="35" bestFit="1" customWidth="1"/>
    <col min="3851" max="3851" width="7.85546875" style="35" bestFit="1" customWidth="1"/>
    <col min="3852" max="3855" width="9.140625" style="35"/>
    <col min="3856" max="3856" width="10.28515625" style="35" bestFit="1" customWidth="1"/>
    <col min="3857" max="4096" width="9.140625" style="35"/>
    <col min="4097" max="4097" width="7.140625" style="35" bestFit="1" customWidth="1"/>
    <col min="4098" max="4098" width="52.5703125" style="35" bestFit="1" customWidth="1"/>
    <col min="4099" max="4099" width="16.140625" style="35" customWidth="1"/>
    <col min="4100" max="4100" width="11.7109375" style="35" customWidth="1"/>
    <col min="4101" max="4101" width="11.85546875" style="35" customWidth="1"/>
    <col min="4102" max="4102" width="11.85546875" style="35" bestFit="1" customWidth="1"/>
    <col min="4103" max="4103" width="8.85546875" style="35" bestFit="1" customWidth="1"/>
    <col min="4104" max="4104" width="11.5703125" style="35" bestFit="1" customWidth="1"/>
    <col min="4105" max="4105" width="8" style="35" bestFit="1" customWidth="1"/>
    <col min="4106" max="4106" width="16.28515625" style="35" bestFit="1" customWidth="1"/>
    <col min="4107" max="4107" width="7.85546875" style="35" bestFit="1" customWidth="1"/>
    <col min="4108" max="4111" width="9.140625" style="35"/>
    <col min="4112" max="4112" width="10.28515625" style="35" bestFit="1" customWidth="1"/>
    <col min="4113" max="4352" width="9.140625" style="35"/>
    <col min="4353" max="4353" width="7.140625" style="35" bestFit="1" customWidth="1"/>
    <col min="4354" max="4354" width="52.5703125" style="35" bestFit="1" customWidth="1"/>
    <col min="4355" max="4355" width="16.140625" style="35" customWidth="1"/>
    <col min="4356" max="4356" width="11.7109375" style="35" customWidth="1"/>
    <col min="4357" max="4357" width="11.85546875" style="35" customWidth="1"/>
    <col min="4358" max="4358" width="11.85546875" style="35" bestFit="1" customWidth="1"/>
    <col min="4359" max="4359" width="8.85546875" style="35" bestFit="1" customWidth="1"/>
    <col min="4360" max="4360" width="11.5703125" style="35" bestFit="1" customWidth="1"/>
    <col min="4361" max="4361" width="8" style="35" bestFit="1" customWidth="1"/>
    <col min="4362" max="4362" width="16.28515625" style="35" bestFit="1" customWidth="1"/>
    <col min="4363" max="4363" width="7.85546875" style="35" bestFit="1" customWidth="1"/>
    <col min="4364" max="4367" width="9.140625" style="35"/>
    <col min="4368" max="4368" width="10.28515625" style="35" bestFit="1" customWidth="1"/>
    <col min="4369" max="4608" width="9.140625" style="35"/>
    <col min="4609" max="4609" width="7.140625" style="35" bestFit="1" customWidth="1"/>
    <col min="4610" max="4610" width="52.5703125" style="35" bestFit="1" customWidth="1"/>
    <col min="4611" max="4611" width="16.140625" style="35" customWidth="1"/>
    <col min="4612" max="4612" width="11.7109375" style="35" customWidth="1"/>
    <col min="4613" max="4613" width="11.85546875" style="35" customWidth="1"/>
    <col min="4614" max="4614" width="11.85546875" style="35" bestFit="1" customWidth="1"/>
    <col min="4615" max="4615" width="8.85546875" style="35" bestFit="1" customWidth="1"/>
    <col min="4616" max="4616" width="11.5703125" style="35" bestFit="1" customWidth="1"/>
    <col min="4617" max="4617" width="8" style="35" bestFit="1" customWidth="1"/>
    <col min="4618" max="4618" width="16.28515625" style="35" bestFit="1" customWidth="1"/>
    <col min="4619" max="4619" width="7.85546875" style="35" bestFit="1" customWidth="1"/>
    <col min="4620" max="4623" width="9.140625" style="35"/>
    <col min="4624" max="4624" width="10.28515625" style="35" bestFit="1" customWidth="1"/>
    <col min="4625" max="4864" width="9.140625" style="35"/>
    <col min="4865" max="4865" width="7.140625" style="35" bestFit="1" customWidth="1"/>
    <col min="4866" max="4866" width="52.5703125" style="35" bestFit="1" customWidth="1"/>
    <col min="4867" max="4867" width="16.140625" style="35" customWidth="1"/>
    <col min="4868" max="4868" width="11.7109375" style="35" customWidth="1"/>
    <col min="4869" max="4869" width="11.85546875" style="35" customWidth="1"/>
    <col min="4870" max="4870" width="11.85546875" style="35" bestFit="1" customWidth="1"/>
    <col min="4871" max="4871" width="8.85546875" style="35" bestFit="1" customWidth="1"/>
    <col min="4872" max="4872" width="11.5703125" style="35" bestFit="1" customWidth="1"/>
    <col min="4873" max="4873" width="8" style="35" bestFit="1" customWidth="1"/>
    <col min="4874" max="4874" width="16.28515625" style="35" bestFit="1" customWidth="1"/>
    <col min="4875" max="4875" width="7.85546875" style="35" bestFit="1" customWidth="1"/>
    <col min="4876" max="4879" width="9.140625" style="35"/>
    <col min="4880" max="4880" width="10.28515625" style="35" bestFit="1" customWidth="1"/>
    <col min="4881" max="5120" width="9.140625" style="35"/>
    <col min="5121" max="5121" width="7.140625" style="35" bestFit="1" customWidth="1"/>
    <col min="5122" max="5122" width="52.5703125" style="35" bestFit="1" customWidth="1"/>
    <col min="5123" max="5123" width="16.140625" style="35" customWidth="1"/>
    <col min="5124" max="5124" width="11.7109375" style="35" customWidth="1"/>
    <col min="5125" max="5125" width="11.85546875" style="35" customWidth="1"/>
    <col min="5126" max="5126" width="11.85546875" style="35" bestFit="1" customWidth="1"/>
    <col min="5127" max="5127" width="8.85546875" style="35" bestFit="1" customWidth="1"/>
    <col min="5128" max="5128" width="11.5703125" style="35" bestFit="1" customWidth="1"/>
    <col min="5129" max="5129" width="8" style="35" bestFit="1" customWidth="1"/>
    <col min="5130" max="5130" width="16.28515625" style="35" bestFit="1" customWidth="1"/>
    <col min="5131" max="5131" width="7.85546875" style="35" bestFit="1" customWidth="1"/>
    <col min="5132" max="5135" width="9.140625" style="35"/>
    <col min="5136" max="5136" width="10.28515625" style="35" bestFit="1" customWidth="1"/>
    <col min="5137" max="5376" width="9.140625" style="35"/>
    <col min="5377" max="5377" width="7.140625" style="35" bestFit="1" customWidth="1"/>
    <col min="5378" max="5378" width="52.5703125" style="35" bestFit="1" customWidth="1"/>
    <col min="5379" max="5379" width="16.140625" style="35" customWidth="1"/>
    <col min="5380" max="5380" width="11.7109375" style="35" customWidth="1"/>
    <col min="5381" max="5381" width="11.85546875" style="35" customWidth="1"/>
    <col min="5382" max="5382" width="11.85546875" style="35" bestFit="1" customWidth="1"/>
    <col min="5383" max="5383" width="8.85546875" style="35" bestFit="1" customWidth="1"/>
    <col min="5384" max="5384" width="11.5703125" style="35" bestFit="1" customWidth="1"/>
    <col min="5385" max="5385" width="8" style="35" bestFit="1" customWidth="1"/>
    <col min="5386" max="5386" width="16.28515625" style="35" bestFit="1" customWidth="1"/>
    <col min="5387" max="5387" width="7.85546875" style="35" bestFit="1" customWidth="1"/>
    <col min="5388" max="5391" width="9.140625" style="35"/>
    <col min="5392" max="5392" width="10.28515625" style="35" bestFit="1" customWidth="1"/>
    <col min="5393" max="5632" width="9.140625" style="35"/>
    <col min="5633" max="5633" width="7.140625" style="35" bestFit="1" customWidth="1"/>
    <col min="5634" max="5634" width="52.5703125" style="35" bestFit="1" customWidth="1"/>
    <col min="5635" max="5635" width="16.140625" style="35" customWidth="1"/>
    <col min="5636" max="5636" width="11.7109375" style="35" customWidth="1"/>
    <col min="5637" max="5637" width="11.85546875" style="35" customWidth="1"/>
    <col min="5638" max="5638" width="11.85546875" style="35" bestFit="1" customWidth="1"/>
    <col min="5639" max="5639" width="8.85546875" style="35" bestFit="1" customWidth="1"/>
    <col min="5640" max="5640" width="11.5703125" style="35" bestFit="1" customWidth="1"/>
    <col min="5641" max="5641" width="8" style="35" bestFit="1" customWidth="1"/>
    <col min="5642" max="5642" width="16.28515625" style="35" bestFit="1" customWidth="1"/>
    <col min="5643" max="5643" width="7.85546875" style="35" bestFit="1" customWidth="1"/>
    <col min="5644" max="5647" width="9.140625" style="35"/>
    <col min="5648" max="5648" width="10.28515625" style="35" bestFit="1" customWidth="1"/>
    <col min="5649" max="5888" width="9.140625" style="35"/>
    <col min="5889" max="5889" width="7.140625" style="35" bestFit="1" customWidth="1"/>
    <col min="5890" max="5890" width="52.5703125" style="35" bestFit="1" customWidth="1"/>
    <col min="5891" max="5891" width="16.140625" style="35" customWidth="1"/>
    <col min="5892" max="5892" width="11.7109375" style="35" customWidth="1"/>
    <col min="5893" max="5893" width="11.85546875" style="35" customWidth="1"/>
    <col min="5894" max="5894" width="11.85546875" style="35" bestFit="1" customWidth="1"/>
    <col min="5895" max="5895" width="8.85546875" style="35" bestFit="1" customWidth="1"/>
    <col min="5896" max="5896" width="11.5703125" style="35" bestFit="1" customWidth="1"/>
    <col min="5897" max="5897" width="8" style="35" bestFit="1" customWidth="1"/>
    <col min="5898" max="5898" width="16.28515625" style="35" bestFit="1" customWidth="1"/>
    <col min="5899" max="5899" width="7.85546875" style="35" bestFit="1" customWidth="1"/>
    <col min="5900" max="5903" width="9.140625" style="35"/>
    <col min="5904" max="5904" width="10.28515625" style="35" bestFit="1" customWidth="1"/>
    <col min="5905" max="6144" width="9.140625" style="35"/>
    <col min="6145" max="6145" width="7.140625" style="35" bestFit="1" customWidth="1"/>
    <col min="6146" max="6146" width="52.5703125" style="35" bestFit="1" customWidth="1"/>
    <col min="6147" max="6147" width="16.140625" style="35" customWidth="1"/>
    <col min="6148" max="6148" width="11.7109375" style="35" customWidth="1"/>
    <col min="6149" max="6149" width="11.85546875" style="35" customWidth="1"/>
    <col min="6150" max="6150" width="11.85546875" style="35" bestFit="1" customWidth="1"/>
    <col min="6151" max="6151" width="8.85546875" style="35" bestFit="1" customWidth="1"/>
    <col min="6152" max="6152" width="11.5703125" style="35" bestFit="1" customWidth="1"/>
    <col min="6153" max="6153" width="8" style="35" bestFit="1" customWidth="1"/>
    <col min="6154" max="6154" width="16.28515625" style="35" bestFit="1" customWidth="1"/>
    <col min="6155" max="6155" width="7.85546875" style="35" bestFit="1" customWidth="1"/>
    <col min="6156" max="6159" width="9.140625" style="35"/>
    <col min="6160" max="6160" width="10.28515625" style="35" bestFit="1" customWidth="1"/>
    <col min="6161" max="6400" width="9.140625" style="35"/>
    <col min="6401" max="6401" width="7.140625" style="35" bestFit="1" customWidth="1"/>
    <col min="6402" max="6402" width="52.5703125" style="35" bestFit="1" customWidth="1"/>
    <col min="6403" max="6403" width="16.140625" style="35" customWidth="1"/>
    <col min="6404" max="6404" width="11.7109375" style="35" customWidth="1"/>
    <col min="6405" max="6405" width="11.85546875" style="35" customWidth="1"/>
    <col min="6406" max="6406" width="11.85546875" style="35" bestFit="1" customWidth="1"/>
    <col min="6407" max="6407" width="8.85546875" style="35" bestFit="1" customWidth="1"/>
    <col min="6408" max="6408" width="11.5703125" style="35" bestFit="1" customWidth="1"/>
    <col min="6409" max="6409" width="8" style="35" bestFit="1" customWidth="1"/>
    <col min="6410" max="6410" width="16.28515625" style="35" bestFit="1" customWidth="1"/>
    <col min="6411" max="6411" width="7.85546875" style="35" bestFit="1" customWidth="1"/>
    <col min="6412" max="6415" width="9.140625" style="35"/>
    <col min="6416" max="6416" width="10.28515625" style="35" bestFit="1" customWidth="1"/>
    <col min="6417" max="6656" width="9.140625" style="35"/>
    <col min="6657" max="6657" width="7.140625" style="35" bestFit="1" customWidth="1"/>
    <col min="6658" max="6658" width="52.5703125" style="35" bestFit="1" customWidth="1"/>
    <col min="6659" max="6659" width="16.140625" style="35" customWidth="1"/>
    <col min="6660" max="6660" width="11.7109375" style="35" customWidth="1"/>
    <col min="6661" max="6661" width="11.85546875" style="35" customWidth="1"/>
    <col min="6662" max="6662" width="11.85546875" style="35" bestFit="1" customWidth="1"/>
    <col min="6663" max="6663" width="8.85546875" style="35" bestFit="1" customWidth="1"/>
    <col min="6664" max="6664" width="11.5703125" style="35" bestFit="1" customWidth="1"/>
    <col min="6665" max="6665" width="8" style="35" bestFit="1" customWidth="1"/>
    <col min="6666" max="6666" width="16.28515625" style="35" bestFit="1" customWidth="1"/>
    <col min="6667" max="6667" width="7.85546875" style="35" bestFit="1" customWidth="1"/>
    <col min="6668" max="6671" width="9.140625" style="35"/>
    <col min="6672" max="6672" width="10.28515625" style="35" bestFit="1" customWidth="1"/>
    <col min="6673" max="6912" width="9.140625" style="35"/>
    <col min="6913" max="6913" width="7.140625" style="35" bestFit="1" customWidth="1"/>
    <col min="6914" max="6914" width="52.5703125" style="35" bestFit="1" customWidth="1"/>
    <col min="6915" max="6915" width="16.140625" style="35" customWidth="1"/>
    <col min="6916" max="6916" width="11.7109375" style="35" customWidth="1"/>
    <col min="6917" max="6917" width="11.85546875" style="35" customWidth="1"/>
    <col min="6918" max="6918" width="11.85546875" style="35" bestFit="1" customWidth="1"/>
    <col min="6919" max="6919" width="8.85546875" style="35" bestFit="1" customWidth="1"/>
    <col min="6920" max="6920" width="11.5703125" style="35" bestFit="1" customWidth="1"/>
    <col min="6921" max="6921" width="8" style="35" bestFit="1" customWidth="1"/>
    <col min="6922" max="6922" width="16.28515625" style="35" bestFit="1" customWidth="1"/>
    <col min="6923" max="6923" width="7.85546875" style="35" bestFit="1" customWidth="1"/>
    <col min="6924" max="6927" width="9.140625" style="35"/>
    <col min="6928" max="6928" width="10.28515625" style="35" bestFit="1" customWidth="1"/>
    <col min="6929" max="7168" width="9.140625" style="35"/>
    <col min="7169" max="7169" width="7.140625" style="35" bestFit="1" customWidth="1"/>
    <col min="7170" max="7170" width="52.5703125" style="35" bestFit="1" customWidth="1"/>
    <col min="7171" max="7171" width="16.140625" style="35" customWidth="1"/>
    <col min="7172" max="7172" width="11.7109375" style="35" customWidth="1"/>
    <col min="7173" max="7173" width="11.85546875" style="35" customWidth="1"/>
    <col min="7174" max="7174" width="11.85546875" style="35" bestFit="1" customWidth="1"/>
    <col min="7175" max="7175" width="8.85546875" style="35" bestFit="1" customWidth="1"/>
    <col min="7176" max="7176" width="11.5703125" style="35" bestFit="1" customWidth="1"/>
    <col min="7177" max="7177" width="8" style="35" bestFit="1" customWidth="1"/>
    <col min="7178" max="7178" width="16.28515625" style="35" bestFit="1" customWidth="1"/>
    <col min="7179" max="7179" width="7.85546875" style="35" bestFit="1" customWidth="1"/>
    <col min="7180" max="7183" width="9.140625" style="35"/>
    <col min="7184" max="7184" width="10.28515625" style="35" bestFit="1" customWidth="1"/>
    <col min="7185" max="7424" width="9.140625" style="35"/>
    <col min="7425" max="7425" width="7.140625" style="35" bestFit="1" customWidth="1"/>
    <col min="7426" max="7426" width="52.5703125" style="35" bestFit="1" customWidth="1"/>
    <col min="7427" max="7427" width="16.140625" style="35" customWidth="1"/>
    <col min="7428" max="7428" width="11.7109375" style="35" customWidth="1"/>
    <col min="7429" max="7429" width="11.85546875" style="35" customWidth="1"/>
    <col min="7430" max="7430" width="11.85546875" style="35" bestFit="1" customWidth="1"/>
    <col min="7431" max="7431" width="8.85546875" style="35" bestFit="1" customWidth="1"/>
    <col min="7432" max="7432" width="11.5703125" style="35" bestFit="1" customWidth="1"/>
    <col min="7433" max="7433" width="8" style="35" bestFit="1" customWidth="1"/>
    <col min="7434" max="7434" width="16.28515625" style="35" bestFit="1" customWidth="1"/>
    <col min="7435" max="7435" width="7.85546875" style="35" bestFit="1" customWidth="1"/>
    <col min="7436" max="7439" width="9.140625" style="35"/>
    <col min="7440" max="7440" width="10.28515625" style="35" bestFit="1" customWidth="1"/>
    <col min="7441" max="7680" width="9.140625" style="35"/>
    <col min="7681" max="7681" width="7.140625" style="35" bestFit="1" customWidth="1"/>
    <col min="7682" max="7682" width="52.5703125" style="35" bestFit="1" customWidth="1"/>
    <col min="7683" max="7683" width="16.140625" style="35" customWidth="1"/>
    <col min="7684" max="7684" width="11.7109375" style="35" customWidth="1"/>
    <col min="7685" max="7685" width="11.85546875" style="35" customWidth="1"/>
    <col min="7686" max="7686" width="11.85546875" style="35" bestFit="1" customWidth="1"/>
    <col min="7687" max="7687" width="8.85546875" style="35" bestFit="1" customWidth="1"/>
    <col min="7688" max="7688" width="11.5703125" style="35" bestFit="1" customWidth="1"/>
    <col min="7689" max="7689" width="8" style="35" bestFit="1" customWidth="1"/>
    <col min="7690" max="7690" width="16.28515625" style="35" bestFit="1" customWidth="1"/>
    <col min="7691" max="7691" width="7.85546875" style="35" bestFit="1" customWidth="1"/>
    <col min="7692" max="7695" width="9.140625" style="35"/>
    <col min="7696" max="7696" width="10.28515625" style="35" bestFit="1" customWidth="1"/>
    <col min="7697" max="7936" width="9.140625" style="35"/>
    <col min="7937" max="7937" width="7.140625" style="35" bestFit="1" customWidth="1"/>
    <col min="7938" max="7938" width="52.5703125" style="35" bestFit="1" customWidth="1"/>
    <col min="7939" max="7939" width="16.140625" style="35" customWidth="1"/>
    <col min="7940" max="7940" width="11.7109375" style="35" customWidth="1"/>
    <col min="7941" max="7941" width="11.85546875" style="35" customWidth="1"/>
    <col min="7942" max="7942" width="11.85546875" style="35" bestFit="1" customWidth="1"/>
    <col min="7943" max="7943" width="8.85546875" style="35" bestFit="1" customWidth="1"/>
    <col min="7944" max="7944" width="11.5703125" style="35" bestFit="1" customWidth="1"/>
    <col min="7945" max="7945" width="8" style="35" bestFit="1" customWidth="1"/>
    <col min="7946" max="7946" width="16.28515625" style="35" bestFit="1" customWidth="1"/>
    <col min="7947" max="7947" width="7.85546875" style="35" bestFit="1" customWidth="1"/>
    <col min="7948" max="7951" width="9.140625" style="35"/>
    <col min="7952" max="7952" width="10.28515625" style="35" bestFit="1" customWidth="1"/>
    <col min="7953" max="8192" width="9.140625" style="35"/>
    <col min="8193" max="8193" width="7.140625" style="35" bestFit="1" customWidth="1"/>
    <col min="8194" max="8194" width="52.5703125" style="35" bestFit="1" customWidth="1"/>
    <col min="8195" max="8195" width="16.140625" style="35" customWidth="1"/>
    <col min="8196" max="8196" width="11.7109375" style="35" customWidth="1"/>
    <col min="8197" max="8197" width="11.85546875" style="35" customWidth="1"/>
    <col min="8198" max="8198" width="11.85546875" style="35" bestFit="1" customWidth="1"/>
    <col min="8199" max="8199" width="8.85546875" style="35" bestFit="1" customWidth="1"/>
    <col min="8200" max="8200" width="11.5703125" style="35" bestFit="1" customWidth="1"/>
    <col min="8201" max="8201" width="8" style="35" bestFit="1" customWidth="1"/>
    <col min="8202" max="8202" width="16.28515625" style="35" bestFit="1" customWidth="1"/>
    <col min="8203" max="8203" width="7.85546875" style="35" bestFit="1" customWidth="1"/>
    <col min="8204" max="8207" width="9.140625" style="35"/>
    <col min="8208" max="8208" width="10.28515625" style="35" bestFit="1" customWidth="1"/>
    <col min="8209" max="8448" width="9.140625" style="35"/>
    <col min="8449" max="8449" width="7.140625" style="35" bestFit="1" customWidth="1"/>
    <col min="8450" max="8450" width="52.5703125" style="35" bestFit="1" customWidth="1"/>
    <col min="8451" max="8451" width="16.140625" style="35" customWidth="1"/>
    <col min="8452" max="8452" width="11.7109375" style="35" customWidth="1"/>
    <col min="8453" max="8453" width="11.85546875" style="35" customWidth="1"/>
    <col min="8454" max="8454" width="11.85546875" style="35" bestFit="1" customWidth="1"/>
    <col min="8455" max="8455" width="8.85546875" style="35" bestFit="1" customWidth="1"/>
    <col min="8456" max="8456" width="11.5703125" style="35" bestFit="1" customWidth="1"/>
    <col min="8457" max="8457" width="8" style="35" bestFit="1" customWidth="1"/>
    <col min="8458" max="8458" width="16.28515625" style="35" bestFit="1" customWidth="1"/>
    <col min="8459" max="8459" width="7.85546875" style="35" bestFit="1" customWidth="1"/>
    <col min="8460" max="8463" width="9.140625" style="35"/>
    <col min="8464" max="8464" width="10.28515625" style="35" bestFit="1" customWidth="1"/>
    <col min="8465" max="8704" width="9.140625" style="35"/>
    <col min="8705" max="8705" width="7.140625" style="35" bestFit="1" customWidth="1"/>
    <col min="8706" max="8706" width="52.5703125" style="35" bestFit="1" customWidth="1"/>
    <col min="8707" max="8707" width="16.140625" style="35" customWidth="1"/>
    <col min="8708" max="8708" width="11.7109375" style="35" customWidth="1"/>
    <col min="8709" max="8709" width="11.85546875" style="35" customWidth="1"/>
    <col min="8710" max="8710" width="11.85546875" style="35" bestFit="1" customWidth="1"/>
    <col min="8711" max="8711" width="8.85546875" style="35" bestFit="1" customWidth="1"/>
    <col min="8712" max="8712" width="11.5703125" style="35" bestFit="1" customWidth="1"/>
    <col min="8713" max="8713" width="8" style="35" bestFit="1" customWidth="1"/>
    <col min="8714" max="8714" width="16.28515625" style="35" bestFit="1" customWidth="1"/>
    <col min="8715" max="8715" width="7.85546875" style="35" bestFit="1" customWidth="1"/>
    <col min="8716" max="8719" width="9.140625" style="35"/>
    <col min="8720" max="8720" width="10.28515625" style="35" bestFit="1" customWidth="1"/>
    <col min="8721" max="8960" width="9.140625" style="35"/>
    <col min="8961" max="8961" width="7.140625" style="35" bestFit="1" customWidth="1"/>
    <col min="8962" max="8962" width="52.5703125" style="35" bestFit="1" customWidth="1"/>
    <col min="8963" max="8963" width="16.140625" style="35" customWidth="1"/>
    <col min="8964" max="8964" width="11.7109375" style="35" customWidth="1"/>
    <col min="8965" max="8965" width="11.85546875" style="35" customWidth="1"/>
    <col min="8966" max="8966" width="11.85546875" style="35" bestFit="1" customWidth="1"/>
    <col min="8967" max="8967" width="8.85546875" style="35" bestFit="1" customWidth="1"/>
    <col min="8968" max="8968" width="11.5703125" style="35" bestFit="1" customWidth="1"/>
    <col min="8969" max="8969" width="8" style="35" bestFit="1" customWidth="1"/>
    <col min="8970" max="8970" width="16.28515625" style="35" bestFit="1" customWidth="1"/>
    <col min="8971" max="8971" width="7.85546875" style="35" bestFit="1" customWidth="1"/>
    <col min="8972" max="8975" width="9.140625" style="35"/>
    <col min="8976" max="8976" width="10.28515625" style="35" bestFit="1" customWidth="1"/>
    <col min="8977" max="9216" width="9.140625" style="35"/>
    <col min="9217" max="9217" width="7.140625" style="35" bestFit="1" customWidth="1"/>
    <col min="9218" max="9218" width="52.5703125" style="35" bestFit="1" customWidth="1"/>
    <col min="9219" max="9219" width="16.140625" style="35" customWidth="1"/>
    <col min="9220" max="9220" width="11.7109375" style="35" customWidth="1"/>
    <col min="9221" max="9221" width="11.85546875" style="35" customWidth="1"/>
    <col min="9222" max="9222" width="11.85546875" style="35" bestFit="1" customWidth="1"/>
    <col min="9223" max="9223" width="8.85546875" style="35" bestFit="1" customWidth="1"/>
    <col min="9224" max="9224" width="11.5703125" style="35" bestFit="1" customWidth="1"/>
    <col min="9225" max="9225" width="8" style="35" bestFit="1" customWidth="1"/>
    <col min="9226" max="9226" width="16.28515625" style="35" bestFit="1" customWidth="1"/>
    <col min="9227" max="9227" width="7.85546875" style="35" bestFit="1" customWidth="1"/>
    <col min="9228" max="9231" width="9.140625" style="35"/>
    <col min="9232" max="9232" width="10.28515625" style="35" bestFit="1" customWidth="1"/>
    <col min="9233" max="9472" width="9.140625" style="35"/>
    <col min="9473" max="9473" width="7.140625" style="35" bestFit="1" customWidth="1"/>
    <col min="9474" max="9474" width="52.5703125" style="35" bestFit="1" customWidth="1"/>
    <col min="9475" max="9475" width="16.140625" style="35" customWidth="1"/>
    <col min="9476" max="9476" width="11.7109375" style="35" customWidth="1"/>
    <col min="9477" max="9477" width="11.85546875" style="35" customWidth="1"/>
    <col min="9478" max="9478" width="11.85546875" style="35" bestFit="1" customWidth="1"/>
    <col min="9479" max="9479" width="8.85546875" style="35" bestFit="1" customWidth="1"/>
    <col min="9480" max="9480" width="11.5703125" style="35" bestFit="1" customWidth="1"/>
    <col min="9481" max="9481" width="8" style="35" bestFit="1" customWidth="1"/>
    <col min="9482" max="9482" width="16.28515625" style="35" bestFit="1" customWidth="1"/>
    <col min="9483" max="9483" width="7.85546875" style="35" bestFit="1" customWidth="1"/>
    <col min="9484" max="9487" width="9.140625" style="35"/>
    <col min="9488" max="9488" width="10.28515625" style="35" bestFit="1" customWidth="1"/>
    <col min="9489" max="9728" width="9.140625" style="35"/>
    <col min="9729" max="9729" width="7.140625" style="35" bestFit="1" customWidth="1"/>
    <col min="9730" max="9730" width="52.5703125" style="35" bestFit="1" customWidth="1"/>
    <col min="9731" max="9731" width="16.140625" style="35" customWidth="1"/>
    <col min="9732" max="9732" width="11.7109375" style="35" customWidth="1"/>
    <col min="9733" max="9733" width="11.85546875" style="35" customWidth="1"/>
    <col min="9734" max="9734" width="11.85546875" style="35" bestFit="1" customWidth="1"/>
    <col min="9735" max="9735" width="8.85546875" style="35" bestFit="1" customWidth="1"/>
    <col min="9736" max="9736" width="11.5703125" style="35" bestFit="1" customWidth="1"/>
    <col min="9737" max="9737" width="8" style="35" bestFit="1" customWidth="1"/>
    <col min="9738" max="9738" width="16.28515625" style="35" bestFit="1" customWidth="1"/>
    <col min="9739" max="9739" width="7.85546875" style="35" bestFit="1" customWidth="1"/>
    <col min="9740" max="9743" width="9.140625" style="35"/>
    <col min="9744" max="9744" width="10.28515625" style="35" bestFit="1" customWidth="1"/>
    <col min="9745" max="9984" width="9.140625" style="35"/>
    <col min="9985" max="9985" width="7.140625" style="35" bestFit="1" customWidth="1"/>
    <col min="9986" max="9986" width="52.5703125" style="35" bestFit="1" customWidth="1"/>
    <col min="9987" max="9987" width="16.140625" style="35" customWidth="1"/>
    <col min="9988" max="9988" width="11.7109375" style="35" customWidth="1"/>
    <col min="9989" max="9989" width="11.85546875" style="35" customWidth="1"/>
    <col min="9990" max="9990" width="11.85546875" style="35" bestFit="1" customWidth="1"/>
    <col min="9991" max="9991" width="8.85546875" style="35" bestFit="1" customWidth="1"/>
    <col min="9992" max="9992" width="11.5703125" style="35" bestFit="1" customWidth="1"/>
    <col min="9993" max="9993" width="8" style="35" bestFit="1" customWidth="1"/>
    <col min="9994" max="9994" width="16.28515625" style="35" bestFit="1" customWidth="1"/>
    <col min="9995" max="9995" width="7.85546875" style="35" bestFit="1" customWidth="1"/>
    <col min="9996" max="9999" width="9.140625" style="35"/>
    <col min="10000" max="10000" width="10.28515625" style="35" bestFit="1" customWidth="1"/>
    <col min="10001" max="10240" width="9.140625" style="35"/>
    <col min="10241" max="10241" width="7.140625" style="35" bestFit="1" customWidth="1"/>
    <col min="10242" max="10242" width="52.5703125" style="35" bestFit="1" customWidth="1"/>
    <col min="10243" max="10243" width="16.140625" style="35" customWidth="1"/>
    <col min="10244" max="10244" width="11.7109375" style="35" customWidth="1"/>
    <col min="10245" max="10245" width="11.85546875" style="35" customWidth="1"/>
    <col min="10246" max="10246" width="11.85546875" style="35" bestFit="1" customWidth="1"/>
    <col min="10247" max="10247" width="8.85546875" style="35" bestFit="1" customWidth="1"/>
    <col min="10248" max="10248" width="11.5703125" style="35" bestFit="1" customWidth="1"/>
    <col min="10249" max="10249" width="8" style="35" bestFit="1" customWidth="1"/>
    <col min="10250" max="10250" width="16.28515625" style="35" bestFit="1" customWidth="1"/>
    <col min="10251" max="10251" width="7.85546875" style="35" bestFit="1" customWidth="1"/>
    <col min="10252" max="10255" width="9.140625" style="35"/>
    <col min="10256" max="10256" width="10.28515625" style="35" bestFit="1" customWidth="1"/>
    <col min="10257" max="10496" width="9.140625" style="35"/>
    <col min="10497" max="10497" width="7.140625" style="35" bestFit="1" customWidth="1"/>
    <col min="10498" max="10498" width="52.5703125" style="35" bestFit="1" customWidth="1"/>
    <col min="10499" max="10499" width="16.140625" style="35" customWidth="1"/>
    <col min="10500" max="10500" width="11.7109375" style="35" customWidth="1"/>
    <col min="10501" max="10501" width="11.85546875" style="35" customWidth="1"/>
    <col min="10502" max="10502" width="11.85546875" style="35" bestFit="1" customWidth="1"/>
    <col min="10503" max="10503" width="8.85546875" style="35" bestFit="1" customWidth="1"/>
    <col min="10504" max="10504" width="11.5703125" style="35" bestFit="1" customWidth="1"/>
    <col min="10505" max="10505" width="8" style="35" bestFit="1" customWidth="1"/>
    <col min="10506" max="10506" width="16.28515625" style="35" bestFit="1" customWidth="1"/>
    <col min="10507" max="10507" width="7.85546875" style="35" bestFit="1" customWidth="1"/>
    <col min="10508" max="10511" width="9.140625" style="35"/>
    <col min="10512" max="10512" width="10.28515625" style="35" bestFit="1" customWidth="1"/>
    <col min="10513" max="10752" width="9.140625" style="35"/>
    <col min="10753" max="10753" width="7.140625" style="35" bestFit="1" customWidth="1"/>
    <col min="10754" max="10754" width="52.5703125" style="35" bestFit="1" customWidth="1"/>
    <col min="10755" max="10755" width="16.140625" style="35" customWidth="1"/>
    <col min="10756" max="10756" width="11.7109375" style="35" customWidth="1"/>
    <col min="10757" max="10757" width="11.85546875" style="35" customWidth="1"/>
    <col min="10758" max="10758" width="11.85546875" style="35" bestFit="1" customWidth="1"/>
    <col min="10759" max="10759" width="8.85546875" style="35" bestFit="1" customWidth="1"/>
    <col min="10760" max="10760" width="11.5703125" style="35" bestFit="1" customWidth="1"/>
    <col min="10761" max="10761" width="8" style="35" bestFit="1" customWidth="1"/>
    <col min="10762" max="10762" width="16.28515625" style="35" bestFit="1" customWidth="1"/>
    <col min="10763" max="10763" width="7.85546875" style="35" bestFit="1" customWidth="1"/>
    <col min="10764" max="10767" width="9.140625" style="35"/>
    <col min="10768" max="10768" width="10.28515625" style="35" bestFit="1" customWidth="1"/>
    <col min="10769" max="11008" width="9.140625" style="35"/>
    <col min="11009" max="11009" width="7.140625" style="35" bestFit="1" customWidth="1"/>
    <col min="11010" max="11010" width="52.5703125" style="35" bestFit="1" customWidth="1"/>
    <col min="11011" max="11011" width="16.140625" style="35" customWidth="1"/>
    <col min="11012" max="11012" width="11.7109375" style="35" customWidth="1"/>
    <col min="11013" max="11013" width="11.85546875" style="35" customWidth="1"/>
    <col min="11014" max="11014" width="11.85546875" style="35" bestFit="1" customWidth="1"/>
    <col min="11015" max="11015" width="8.85546875" style="35" bestFit="1" customWidth="1"/>
    <col min="11016" max="11016" width="11.5703125" style="35" bestFit="1" customWidth="1"/>
    <col min="11017" max="11017" width="8" style="35" bestFit="1" customWidth="1"/>
    <col min="11018" max="11018" width="16.28515625" style="35" bestFit="1" customWidth="1"/>
    <col min="11019" max="11019" width="7.85546875" style="35" bestFit="1" customWidth="1"/>
    <col min="11020" max="11023" width="9.140625" style="35"/>
    <col min="11024" max="11024" width="10.28515625" style="35" bestFit="1" customWidth="1"/>
    <col min="11025" max="11264" width="9.140625" style="35"/>
    <col min="11265" max="11265" width="7.140625" style="35" bestFit="1" customWidth="1"/>
    <col min="11266" max="11266" width="52.5703125" style="35" bestFit="1" customWidth="1"/>
    <col min="11267" max="11267" width="16.140625" style="35" customWidth="1"/>
    <col min="11268" max="11268" width="11.7109375" style="35" customWidth="1"/>
    <col min="11269" max="11269" width="11.85546875" style="35" customWidth="1"/>
    <col min="11270" max="11270" width="11.85546875" style="35" bestFit="1" customWidth="1"/>
    <col min="11271" max="11271" width="8.85546875" style="35" bestFit="1" customWidth="1"/>
    <col min="11272" max="11272" width="11.5703125" style="35" bestFit="1" customWidth="1"/>
    <col min="11273" max="11273" width="8" style="35" bestFit="1" customWidth="1"/>
    <col min="11274" max="11274" width="16.28515625" style="35" bestFit="1" customWidth="1"/>
    <col min="11275" max="11275" width="7.85546875" style="35" bestFit="1" customWidth="1"/>
    <col min="11276" max="11279" width="9.140625" style="35"/>
    <col min="11280" max="11280" width="10.28515625" style="35" bestFit="1" customWidth="1"/>
    <col min="11281" max="11520" width="9.140625" style="35"/>
    <col min="11521" max="11521" width="7.140625" style="35" bestFit="1" customWidth="1"/>
    <col min="11522" max="11522" width="52.5703125" style="35" bestFit="1" customWidth="1"/>
    <col min="11523" max="11523" width="16.140625" style="35" customWidth="1"/>
    <col min="11524" max="11524" width="11.7109375" style="35" customWidth="1"/>
    <col min="11525" max="11525" width="11.85546875" style="35" customWidth="1"/>
    <col min="11526" max="11526" width="11.85546875" style="35" bestFit="1" customWidth="1"/>
    <col min="11527" max="11527" width="8.85546875" style="35" bestFit="1" customWidth="1"/>
    <col min="11528" max="11528" width="11.5703125" style="35" bestFit="1" customWidth="1"/>
    <col min="11529" max="11529" width="8" style="35" bestFit="1" customWidth="1"/>
    <col min="11530" max="11530" width="16.28515625" style="35" bestFit="1" customWidth="1"/>
    <col min="11531" max="11531" width="7.85546875" style="35" bestFit="1" customWidth="1"/>
    <col min="11532" max="11535" width="9.140625" style="35"/>
    <col min="11536" max="11536" width="10.28515625" style="35" bestFit="1" customWidth="1"/>
    <col min="11537" max="11776" width="9.140625" style="35"/>
    <col min="11777" max="11777" width="7.140625" style="35" bestFit="1" customWidth="1"/>
    <col min="11778" max="11778" width="52.5703125" style="35" bestFit="1" customWidth="1"/>
    <col min="11779" max="11779" width="16.140625" style="35" customWidth="1"/>
    <col min="11780" max="11780" width="11.7109375" style="35" customWidth="1"/>
    <col min="11781" max="11781" width="11.85546875" style="35" customWidth="1"/>
    <col min="11782" max="11782" width="11.85546875" style="35" bestFit="1" customWidth="1"/>
    <col min="11783" max="11783" width="8.85546875" style="35" bestFit="1" customWidth="1"/>
    <col min="11784" max="11784" width="11.5703125" style="35" bestFit="1" customWidth="1"/>
    <col min="11785" max="11785" width="8" style="35" bestFit="1" customWidth="1"/>
    <col min="11786" max="11786" width="16.28515625" style="35" bestFit="1" customWidth="1"/>
    <col min="11787" max="11787" width="7.85546875" style="35" bestFit="1" customWidth="1"/>
    <col min="11788" max="11791" width="9.140625" style="35"/>
    <col min="11792" max="11792" width="10.28515625" style="35" bestFit="1" customWidth="1"/>
    <col min="11793" max="12032" width="9.140625" style="35"/>
    <col min="12033" max="12033" width="7.140625" style="35" bestFit="1" customWidth="1"/>
    <col min="12034" max="12034" width="52.5703125" style="35" bestFit="1" customWidth="1"/>
    <col min="12035" max="12035" width="16.140625" style="35" customWidth="1"/>
    <col min="12036" max="12036" width="11.7109375" style="35" customWidth="1"/>
    <col min="12037" max="12037" width="11.85546875" style="35" customWidth="1"/>
    <col min="12038" max="12038" width="11.85546875" style="35" bestFit="1" customWidth="1"/>
    <col min="12039" max="12039" width="8.85546875" style="35" bestFit="1" customWidth="1"/>
    <col min="12040" max="12040" width="11.5703125" style="35" bestFit="1" customWidth="1"/>
    <col min="12041" max="12041" width="8" style="35" bestFit="1" customWidth="1"/>
    <col min="12042" max="12042" width="16.28515625" style="35" bestFit="1" customWidth="1"/>
    <col min="12043" max="12043" width="7.85546875" style="35" bestFit="1" customWidth="1"/>
    <col min="12044" max="12047" width="9.140625" style="35"/>
    <col min="12048" max="12048" width="10.28515625" style="35" bestFit="1" customWidth="1"/>
    <col min="12049" max="12288" width="9.140625" style="35"/>
    <col min="12289" max="12289" width="7.140625" style="35" bestFit="1" customWidth="1"/>
    <col min="12290" max="12290" width="52.5703125" style="35" bestFit="1" customWidth="1"/>
    <col min="12291" max="12291" width="16.140625" style="35" customWidth="1"/>
    <col min="12292" max="12292" width="11.7109375" style="35" customWidth="1"/>
    <col min="12293" max="12293" width="11.85546875" style="35" customWidth="1"/>
    <col min="12294" max="12294" width="11.85546875" style="35" bestFit="1" customWidth="1"/>
    <col min="12295" max="12295" width="8.85546875" style="35" bestFit="1" customWidth="1"/>
    <col min="12296" max="12296" width="11.5703125" style="35" bestFit="1" customWidth="1"/>
    <col min="12297" max="12297" width="8" style="35" bestFit="1" customWidth="1"/>
    <col min="12298" max="12298" width="16.28515625" style="35" bestFit="1" customWidth="1"/>
    <col min="12299" max="12299" width="7.85546875" style="35" bestFit="1" customWidth="1"/>
    <col min="12300" max="12303" width="9.140625" style="35"/>
    <col min="12304" max="12304" width="10.28515625" style="35" bestFit="1" customWidth="1"/>
    <col min="12305" max="12544" width="9.140625" style="35"/>
    <col min="12545" max="12545" width="7.140625" style="35" bestFit="1" customWidth="1"/>
    <col min="12546" max="12546" width="52.5703125" style="35" bestFit="1" customWidth="1"/>
    <col min="12547" max="12547" width="16.140625" style="35" customWidth="1"/>
    <col min="12548" max="12548" width="11.7109375" style="35" customWidth="1"/>
    <col min="12549" max="12549" width="11.85546875" style="35" customWidth="1"/>
    <col min="12550" max="12550" width="11.85546875" style="35" bestFit="1" customWidth="1"/>
    <col min="12551" max="12551" width="8.85546875" style="35" bestFit="1" customWidth="1"/>
    <col min="12552" max="12552" width="11.5703125" style="35" bestFit="1" customWidth="1"/>
    <col min="12553" max="12553" width="8" style="35" bestFit="1" customWidth="1"/>
    <col min="12554" max="12554" width="16.28515625" style="35" bestFit="1" customWidth="1"/>
    <col min="12555" max="12555" width="7.85546875" style="35" bestFit="1" customWidth="1"/>
    <col min="12556" max="12559" width="9.140625" style="35"/>
    <col min="12560" max="12560" width="10.28515625" style="35" bestFit="1" customWidth="1"/>
    <col min="12561" max="12800" width="9.140625" style="35"/>
    <col min="12801" max="12801" width="7.140625" style="35" bestFit="1" customWidth="1"/>
    <col min="12802" max="12802" width="52.5703125" style="35" bestFit="1" customWidth="1"/>
    <col min="12803" max="12803" width="16.140625" style="35" customWidth="1"/>
    <col min="12804" max="12804" width="11.7109375" style="35" customWidth="1"/>
    <col min="12805" max="12805" width="11.85546875" style="35" customWidth="1"/>
    <col min="12806" max="12806" width="11.85546875" style="35" bestFit="1" customWidth="1"/>
    <col min="12807" max="12807" width="8.85546875" style="35" bestFit="1" customWidth="1"/>
    <col min="12808" max="12808" width="11.5703125" style="35" bestFit="1" customWidth="1"/>
    <col min="12809" max="12809" width="8" style="35" bestFit="1" customWidth="1"/>
    <col min="12810" max="12810" width="16.28515625" style="35" bestFit="1" customWidth="1"/>
    <col min="12811" max="12811" width="7.85546875" style="35" bestFit="1" customWidth="1"/>
    <col min="12812" max="12815" width="9.140625" style="35"/>
    <col min="12816" max="12816" width="10.28515625" style="35" bestFit="1" customWidth="1"/>
    <col min="12817" max="13056" width="9.140625" style="35"/>
    <col min="13057" max="13057" width="7.140625" style="35" bestFit="1" customWidth="1"/>
    <col min="13058" max="13058" width="52.5703125" style="35" bestFit="1" customWidth="1"/>
    <col min="13059" max="13059" width="16.140625" style="35" customWidth="1"/>
    <col min="13060" max="13060" width="11.7109375" style="35" customWidth="1"/>
    <col min="13061" max="13061" width="11.85546875" style="35" customWidth="1"/>
    <col min="13062" max="13062" width="11.85546875" style="35" bestFit="1" customWidth="1"/>
    <col min="13063" max="13063" width="8.85546875" style="35" bestFit="1" customWidth="1"/>
    <col min="13064" max="13064" width="11.5703125" style="35" bestFit="1" customWidth="1"/>
    <col min="13065" max="13065" width="8" style="35" bestFit="1" customWidth="1"/>
    <col min="13066" max="13066" width="16.28515625" style="35" bestFit="1" customWidth="1"/>
    <col min="13067" max="13067" width="7.85546875" style="35" bestFit="1" customWidth="1"/>
    <col min="13068" max="13071" width="9.140625" style="35"/>
    <col min="13072" max="13072" width="10.28515625" style="35" bestFit="1" customWidth="1"/>
    <col min="13073" max="13312" width="9.140625" style="35"/>
    <col min="13313" max="13313" width="7.140625" style="35" bestFit="1" customWidth="1"/>
    <col min="13314" max="13314" width="52.5703125" style="35" bestFit="1" customWidth="1"/>
    <col min="13315" max="13315" width="16.140625" style="35" customWidth="1"/>
    <col min="13316" max="13316" width="11.7109375" style="35" customWidth="1"/>
    <col min="13317" max="13317" width="11.85546875" style="35" customWidth="1"/>
    <col min="13318" max="13318" width="11.85546875" style="35" bestFit="1" customWidth="1"/>
    <col min="13319" max="13319" width="8.85546875" style="35" bestFit="1" customWidth="1"/>
    <col min="13320" max="13320" width="11.5703125" style="35" bestFit="1" customWidth="1"/>
    <col min="13321" max="13321" width="8" style="35" bestFit="1" customWidth="1"/>
    <col min="13322" max="13322" width="16.28515625" style="35" bestFit="1" customWidth="1"/>
    <col min="13323" max="13323" width="7.85546875" style="35" bestFit="1" customWidth="1"/>
    <col min="13324" max="13327" width="9.140625" style="35"/>
    <col min="13328" max="13328" width="10.28515625" style="35" bestFit="1" customWidth="1"/>
    <col min="13329" max="13568" width="9.140625" style="35"/>
    <col min="13569" max="13569" width="7.140625" style="35" bestFit="1" customWidth="1"/>
    <col min="13570" max="13570" width="52.5703125" style="35" bestFit="1" customWidth="1"/>
    <col min="13571" max="13571" width="16.140625" style="35" customWidth="1"/>
    <col min="13572" max="13572" width="11.7109375" style="35" customWidth="1"/>
    <col min="13573" max="13573" width="11.85546875" style="35" customWidth="1"/>
    <col min="13574" max="13574" width="11.85546875" style="35" bestFit="1" customWidth="1"/>
    <col min="13575" max="13575" width="8.85546875" style="35" bestFit="1" customWidth="1"/>
    <col min="13576" max="13576" width="11.5703125" style="35" bestFit="1" customWidth="1"/>
    <col min="13577" max="13577" width="8" style="35" bestFit="1" customWidth="1"/>
    <col min="13578" max="13578" width="16.28515625" style="35" bestFit="1" customWidth="1"/>
    <col min="13579" max="13579" width="7.85546875" style="35" bestFit="1" customWidth="1"/>
    <col min="13580" max="13583" width="9.140625" style="35"/>
    <col min="13584" max="13584" width="10.28515625" style="35" bestFit="1" customWidth="1"/>
    <col min="13585" max="13824" width="9.140625" style="35"/>
    <col min="13825" max="13825" width="7.140625" style="35" bestFit="1" customWidth="1"/>
    <col min="13826" max="13826" width="52.5703125" style="35" bestFit="1" customWidth="1"/>
    <col min="13827" max="13827" width="16.140625" style="35" customWidth="1"/>
    <col min="13828" max="13828" width="11.7109375" style="35" customWidth="1"/>
    <col min="13829" max="13829" width="11.85546875" style="35" customWidth="1"/>
    <col min="13830" max="13830" width="11.85546875" style="35" bestFit="1" customWidth="1"/>
    <col min="13831" max="13831" width="8.85546875" style="35" bestFit="1" customWidth="1"/>
    <col min="13832" max="13832" width="11.5703125" style="35" bestFit="1" customWidth="1"/>
    <col min="13833" max="13833" width="8" style="35" bestFit="1" customWidth="1"/>
    <col min="13834" max="13834" width="16.28515625" style="35" bestFit="1" customWidth="1"/>
    <col min="13835" max="13835" width="7.85546875" style="35" bestFit="1" customWidth="1"/>
    <col min="13836" max="13839" width="9.140625" style="35"/>
    <col min="13840" max="13840" width="10.28515625" style="35" bestFit="1" customWidth="1"/>
    <col min="13841" max="14080" width="9.140625" style="35"/>
    <col min="14081" max="14081" width="7.140625" style="35" bestFit="1" customWidth="1"/>
    <col min="14082" max="14082" width="52.5703125" style="35" bestFit="1" customWidth="1"/>
    <col min="14083" max="14083" width="16.140625" style="35" customWidth="1"/>
    <col min="14084" max="14084" width="11.7109375" style="35" customWidth="1"/>
    <col min="14085" max="14085" width="11.85546875" style="35" customWidth="1"/>
    <col min="14086" max="14086" width="11.85546875" style="35" bestFit="1" customWidth="1"/>
    <col min="14087" max="14087" width="8.85546875" style="35" bestFit="1" customWidth="1"/>
    <col min="14088" max="14088" width="11.5703125" style="35" bestFit="1" customWidth="1"/>
    <col min="14089" max="14089" width="8" style="35" bestFit="1" customWidth="1"/>
    <col min="14090" max="14090" width="16.28515625" style="35" bestFit="1" customWidth="1"/>
    <col min="14091" max="14091" width="7.85546875" style="35" bestFit="1" customWidth="1"/>
    <col min="14092" max="14095" width="9.140625" style="35"/>
    <col min="14096" max="14096" width="10.28515625" style="35" bestFit="1" customWidth="1"/>
    <col min="14097" max="14336" width="9.140625" style="35"/>
    <col min="14337" max="14337" width="7.140625" style="35" bestFit="1" customWidth="1"/>
    <col min="14338" max="14338" width="52.5703125" style="35" bestFit="1" customWidth="1"/>
    <col min="14339" max="14339" width="16.140625" style="35" customWidth="1"/>
    <col min="14340" max="14340" width="11.7109375" style="35" customWidth="1"/>
    <col min="14341" max="14341" width="11.85546875" style="35" customWidth="1"/>
    <col min="14342" max="14342" width="11.85546875" style="35" bestFit="1" customWidth="1"/>
    <col min="14343" max="14343" width="8.85546875" style="35" bestFit="1" customWidth="1"/>
    <col min="14344" max="14344" width="11.5703125" style="35" bestFit="1" customWidth="1"/>
    <col min="14345" max="14345" width="8" style="35" bestFit="1" customWidth="1"/>
    <col min="14346" max="14346" width="16.28515625" style="35" bestFit="1" customWidth="1"/>
    <col min="14347" max="14347" width="7.85546875" style="35" bestFit="1" customWidth="1"/>
    <col min="14348" max="14351" width="9.140625" style="35"/>
    <col min="14352" max="14352" width="10.28515625" style="35" bestFit="1" customWidth="1"/>
    <col min="14353" max="14592" width="9.140625" style="35"/>
    <col min="14593" max="14593" width="7.140625" style="35" bestFit="1" customWidth="1"/>
    <col min="14594" max="14594" width="52.5703125" style="35" bestFit="1" customWidth="1"/>
    <col min="14595" max="14595" width="16.140625" style="35" customWidth="1"/>
    <col min="14596" max="14596" width="11.7109375" style="35" customWidth="1"/>
    <col min="14597" max="14597" width="11.85546875" style="35" customWidth="1"/>
    <col min="14598" max="14598" width="11.85546875" style="35" bestFit="1" customWidth="1"/>
    <col min="14599" max="14599" width="8.85546875" style="35" bestFit="1" customWidth="1"/>
    <col min="14600" max="14600" width="11.5703125" style="35" bestFit="1" customWidth="1"/>
    <col min="14601" max="14601" width="8" style="35" bestFit="1" customWidth="1"/>
    <col min="14602" max="14602" width="16.28515625" style="35" bestFit="1" customWidth="1"/>
    <col min="14603" max="14603" width="7.85546875" style="35" bestFit="1" customWidth="1"/>
    <col min="14604" max="14607" width="9.140625" style="35"/>
    <col min="14608" max="14608" width="10.28515625" style="35" bestFit="1" customWidth="1"/>
    <col min="14609" max="14848" width="9.140625" style="35"/>
    <col min="14849" max="14849" width="7.140625" style="35" bestFit="1" customWidth="1"/>
    <col min="14850" max="14850" width="52.5703125" style="35" bestFit="1" customWidth="1"/>
    <col min="14851" max="14851" width="16.140625" style="35" customWidth="1"/>
    <col min="14852" max="14852" width="11.7109375" style="35" customWidth="1"/>
    <col min="14853" max="14853" width="11.85546875" style="35" customWidth="1"/>
    <col min="14854" max="14854" width="11.85546875" style="35" bestFit="1" customWidth="1"/>
    <col min="14855" max="14855" width="8.85546875" style="35" bestFit="1" customWidth="1"/>
    <col min="14856" max="14856" width="11.5703125" style="35" bestFit="1" customWidth="1"/>
    <col min="14857" max="14857" width="8" style="35" bestFit="1" customWidth="1"/>
    <col min="14858" max="14858" width="16.28515625" style="35" bestFit="1" customWidth="1"/>
    <col min="14859" max="14859" width="7.85546875" style="35" bestFit="1" customWidth="1"/>
    <col min="14860" max="14863" width="9.140625" style="35"/>
    <col min="14864" max="14864" width="10.28515625" style="35" bestFit="1" customWidth="1"/>
    <col min="14865" max="15104" width="9.140625" style="35"/>
    <col min="15105" max="15105" width="7.140625" style="35" bestFit="1" customWidth="1"/>
    <col min="15106" max="15106" width="52.5703125" style="35" bestFit="1" customWidth="1"/>
    <col min="15107" max="15107" width="16.140625" style="35" customWidth="1"/>
    <col min="15108" max="15108" width="11.7109375" style="35" customWidth="1"/>
    <col min="15109" max="15109" width="11.85546875" style="35" customWidth="1"/>
    <col min="15110" max="15110" width="11.85546875" style="35" bestFit="1" customWidth="1"/>
    <col min="15111" max="15111" width="8.85546875" style="35" bestFit="1" customWidth="1"/>
    <col min="15112" max="15112" width="11.5703125" style="35" bestFit="1" customWidth="1"/>
    <col min="15113" max="15113" width="8" style="35" bestFit="1" customWidth="1"/>
    <col min="15114" max="15114" width="16.28515625" style="35" bestFit="1" customWidth="1"/>
    <col min="15115" max="15115" width="7.85546875" style="35" bestFit="1" customWidth="1"/>
    <col min="15116" max="15119" width="9.140625" style="35"/>
    <col min="15120" max="15120" width="10.28515625" style="35" bestFit="1" customWidth="1"/>
    <col min="15121" max="15360" width="9.140625" style="35"/>
    <col min="15361" max="15361" width="7.140625" style="35" bestFit="1" customWidth="1"/>
    <col min="15362" max="15362" width="52.5703125" style="35" bestFit="1" customWidth="1"/>
    <col min="15363" max="15363" width="16.140625" style="35" customWidth="1"/>
    <col min="15364" max="15364" width="11.7109375" style="35" customWidth="1"/>
    <col min="15365" max="15365" width="11.85546875" style="35" customWidth="1"/>
    <col min="15366" max="15366" width="11.85546875" style="35" bestFit="1" customWidth="1"/>
    <col min="15367" max="15367" width="8.85546875" style="35" bestFit="1" customWidth="1"/>
    <col min="15368" max="15368" width="11.5703125" style="35" bestFit="1" customWidth="1"/>
    <col min="15369" max="15369" width="8" style="35" bestFit="1" customWidth="1"/>
    <col min="15370" max="15370" width="16.28515625" style="35" bestFit="1" customWidth="1"/>
    <col min="15371" max="15371" width="7.85546875" style="35" bestFit="1" customWidth="1"/>
    <col min="15372" max="15375" width="9.140625" style="35"/>
    <col min="15376" max="15376" width="10.28515625" style="35" bestFit="1" customWidth="1"/>
    <col min="15377" max="15616" width="9.140625" style="35"/>
    <col min="15617" max="15617" width="7.140625" style="35" bestFit="1" customWidth="1"/>
    <col min="15618" max="15618" width="52.5703125" style="35" bestFit="1" customWidth="1"/>
    <col min="15619" max="15619" width="16.140625" style="35" customWidth="1"/>
    <col min="15620" max="15620" width="11.7109375" style="35" customWidth="1"/>
    <col min="15621" max="15621" width="11.85546875" style="35" customWidth="1"/>
    <col min="15622" max="15622" width="11.85546875" style="35" bestFit="1" customWidth="1"/>
    <col min="15623" max="15623" width="8.85546875" style="35" bestFit="1" customWidth="1"/>
    <col min="15624" max="15624" width="11.5703125" style="35" bestFit="1" customWidth="1"/>
    <col min="15625" max="15625" width="8" style="35" bestFit="1" customWidth="1"/>
    <col min="15626" max="15626" width="16.28515625" style="35" bestFit="1" customWidth="1"/>
    <col min="15627" max="15627" width="7.85546875" style="35" bestFit="1" customWidth="1"/>
    <col min="15628" max="15631" width="9.140625" style="35"/>
    <col min="15632" max="15632" width="10.28515625" style="35" bestFit="1" customWidth="1"/>
    <col min="15633" max="15872" width="9.140625" style="35"/>
    <col min="15873" max="15873" width="7.140625" style="35" bestFit="1" customWidth="1"/>
    <col min="15874" max="15874" width="52.5703125" style="35" bestFit="1" customWidth="1"/>
    <col min="15875" max="15875" width="16.140625" style="35" customWidth="1"/>
    <col min="15876" max="15876" width="11.7109375" style="35" customWidth="1"/>
    <col min="15877" max="15877" width="11.85546875" style="35" customWidth="1"/>
    <col min="15878" max="15878" width="11.85546875" style="35" bestFit="1" customWidth="1"/>
    <col min="15879" max="15879" width="8.85546875" style="35" bestFit="1" customWidth="1"/>
    <col min="15880" max="15880" width="11.5703125" style="35" bestFit="1" customWidth="1"/>
    <col min="15881" max="15881" width="8" style="35" bestFit="1" customWidth="1"/>
    <col min="15882" max="15882" width="16.28515625" style="35" bestFit="1" customWidth="1"/>
    <col min="15883" max="15883" width="7.85546875" style="35" bestFit="1" customWidth="1"/>
    <col min="15884" max="15887" width="9.140625" style="35"/>
    <col min="15888" max="15888" width="10.28515625" style="35" bestFit="1" customWidth="1"/>
    <col min="15889" max="16128" width="9.140625" style="35"/>
    <col min="16129" max="16129" width="7.140625" style="35" bestFit="1" customWidth="1"/>
    <col min="16130" max="16130" width="52.5703125" style="35" bestFit="1" customWidth="1"/>
    <col min="16131" max="16131" width="16.140625" style="35" customWidth="1"/>
    <col min="16132" max="16132" width="11.7109375" style="35" customWidth="1"/>
    <col min="16133" max="16133" width="11.85546875" style="35" customWidth="1"/>
    <col min="16134" max="16134" width="11.85546875" style="35" bestFit="1" customWidth="1"/>
    <col min="16135" max="16135" width="8.85546875" style="35" bestFit="1" customWidth="1"/>
    <col min="16136" max="16136" width="11.5703125" style="35" bestFit="1" customWidth="1"/>
    <col min="16137" max="16137" width="8" style="35" bestFit="1" customWidth="1"/>
    <col min="16138" max="16138" width="16.28515625" style="35" bestFit="1" customWidth="1"/>
    <col min="16139" max="16139" width="7.85546875" style="35" bestFit="1" customWidth="1"/>
    <col min="16140" max="16143" width="9.140625" style="35"/>
    <col min="16144" max="16144" width="10.28515625" style="35" bestFit="1" customWidth="1"/>
    <col min="16145" max="16384" width="9.140625" style="35"/>
  </cols>
  <sheetData>
    <row r="1" spans="1:17" ht="18.75" x14ac:dyDescent="0.25">
      <c r="A1" s="47"/>
      <c r="B1" s="118" t="s">
        <v>1433</v>
      </c>
      <c r="C1" s="119"/>
      <c r="D1" s="119"/>
      <c r="E1" s="119"/>
      <c r="F1" s="119"/>
      <c r="G1" s="120"/>
      <c r="H1" s="48"/>
      <c r="I1" s="48"/>
      <c r="J1" s="49"/>
      <c r="K1" s="50"/>
      <c r="L1" s="49"/>
    </row>
    <row r="2" spans="1:17" ht="18.75" x14ac:dyDescent="0.3">
      <c r="A2" s="51" t="s">
        <v>1434</v>
      </c>
      <c r="B2" s="52" t="s">
        <v>1435</v>
      </c>
      <c r="C2" s="52"/>
      <c r="D2" s="53"/>
      <c r="E2" s="53"/>
      <c r="F2" s="53"/>
      <c r="G2" s="53"/>
      <c r="H2" s="48"/>
      <c r="I2" s="48"/>
      <c r="J2" s="49"/>
      <c r="K2" s="50"/>
      <c r="L2" s="49"/>
    </row>
    <row r="3" spans="1:17" ht="18.75" x14ac:dyDescent="0.3">
      <c r="A3" s="54"/>
      <c r="B3" s="55"/>
      <c r="C3" s="55"/>
      <c r="D3" s="56"/>
      <c r="E3" s="56"/>
      <c r="F3" s="56"/>
      <c r="G3" s="56"/>
      <c r="H3" s="48"/>
      <c r="I3" s="48"/>
      <c r="J3" s="49"/>
      <c r="K3" s="50"/>
      <c r="L3" s="49"/>
    </row>
    <row r="4" spans="1:17" ht="45" x14ac:dyDescent="0.25">
      <c r="A4" s="57" t="s">
        <v>2</v>
      </c>
      <c r="B4" s="58" t="s">
        <v>3</v>
      </c>
      <c r="C4" s="58" t="s">
        <v>4</v>
      </c>
      <c r="D4" s="58" t="s">
        <v>1436</v>
      </c>
      <c r="E4" s="58" t="s">
        <v>6</v>
      </c>
      <c r="F4" s="59" t="s">
        <v>7</v>
      </c>
      <c r="G4" s="60" t="s">
        <v>8</v>
      </c>
      <c r="H4" s="60" t="s">
        <v>9</v>
      </c>
      <c r="I4" s="61" t="s">
        <v>10</v>
      </c>
      <c r="J4" s="49"/>
      <c r="K4" s="50"/>
      <c r="L4" s="49"/>
    </row>
    <row r="5" spans="1:17" ht="15.75" x14ac:dyDescent="0.3">
      <c r="A5" s="62"/>
      <c r="B5" s="62"/>
      <c r="C5" s="62"/>
      <c r="D5" s="63"/>
      <c r="E5" s="63"/>
      <c r="F5" s="64"/>
      <c r="G5" s="65"/>
      <c r="H5" s="66"/>
      <c r="I5" s="67"/>
      <c r="J5" s="62"/>
      <c r="K5" s="68"/>
      <c r="L5" s="62"/>
    </row>
    <row r="6" spans="1:17" ht="15.75" x14ac:dyDescent="0.3">
      <c r="A6" s="62"/>
      <c r="B6" s="69" t="s">
        <v>17</v>
      </c>
      <c r="C6" s="69"/>
      <c r="D6" s="63"/>
      <c r="E6" s="63"/>
      <c r="F6" s="64"/>
      <c r="G6" s="65"/>
      <c r="H6" s="66"/>
      <c r="I6" s="67"/>
      <c r="J6" s="62"/>
      <c r="K6" s="68"/>
      <c r="L6" s="62"/>
    </row>
    <row r="7" spans="1:17" ht="15.75" x14ac:dyDescent="0.3">
      <c r="A7" s="70">
        <v>1</v>
      </c>
      <c r="B7" s="69" t="s">
        <v>1437</v>
      </c>
      <c r="C7" s="69"/>
      <c r="D7" s="71"/>
      <c r="E7" s="71"/>
      <c r="F7" s="72">
        <v>3893.05</v>
      </c>
      <c r="G7" s="73">
        <f>G8</f>
        <v>1.0270029994539254</v>
      </c>
      <c r="H7" s="74">
        <v>44201</v>
      </c>
      <c r="I7" s="67"/>
      <c r="J7" s="62"/>
      <c r="K7" s="68"/>
      <c r="L7" s="62"/>
      <c r="M7" s="75"/>
      <c r="N7" s="76"/>
      <c r="O7" s="77"/>
      <c r="P7" s="78"/>
      <c r="Q7" s="78"/>
    </row>
    <row r="8" spans="1:17" ht="15.75" x14ac:dyDescent="0.3">
      <c r="A8" s="79"/>
      <c r="B8" s="80" t="s">
        <v>16</v>
      </c>
      <c r="C8" s="80"/>
      <c r="D8" s="81"/>
      <c r="E8" s="81"/>
      <c r="F8" s="82">
        <v>3893.05</v>
      </c>
      <c r="G8" s="83">
        <f>F8/F13</f>
        <v>1.0270029994539254</v>
      </c>
      <c r="H8" s="84"/>
      <c r="I8" s="85"/>
      <c r="J8" s="62"/>
      <c r="K8" s="68"/>
      <c r="L8" s="70"/>
      <c r="M8" s="75"/>
      <c r="N8" s="76"/>
      <c r="P8" s="78"/>
      <c r="Q8" s="78"/>
    </row>
    <row r="9" spans="1:17" ht="15.75" x14ac:dyDescent="0.3">
      <c r="A9" s="70"/>
      <c r="B9" s="70"/>
      <c r="C9" s="70"/>
      <c r="D9" s="71"/>
      <c r="E9" s="71"/>
      <c r="F9" s="72"/>
      <c r="G9" s="86"/>
      <c r="H9" s="85"/>
      <c r="I9" s="85"/>
      <c r="J9" s="87" t="s">
        <v>122</v>
      </c>
      <c r="K9" s="88" t="s">
        <v>123</v>
      </c>
      <c r="L9" s="70"/>
      <c r="M9" s="75"/>
    </row>
    <row r="10" spans="1:17" ht="15.75" x14ac:dyDescent="0.3">
      <c r="A10" s="70"/>
      <c r="B10" s="69" t="s">
        <v>116</v>
      </c>
      <c r="C10" s="69"/>
      <c r="D10" s="71"/>
      <c r="E10" s="71"/>
      <c r="F10" s="72"/>
      <c r="G10" s="86"/>
      <c r="H10" s="85"/>
      <c r="I10" s="85"/>
      <c r="J10" s="62" t="s">
        <v>124</v>
      </c>
      <c r="K10" s="89">
        <v>1</v>
      </c>
      <c r="L10" s="70"/>
      <c r="M10" s="75"/>
    </row>
    <row r="11" spans="1:17" ht="15.75" x14ac:dyDescent="0.3">
      <c r="A11" s="70"/>
      <c r="B11" s="70" t="s">
        <v>117</v>
      </c>
      <c r="C11" s="70"/>
      <c r="D11" s="71"/>
      <c r="E11" s="71"/>
      <c r="F11" s="90">
        <f>F13-F7</f>
        <v>-102.36000000000013</v>
      </c>
      <c r="G11" s="102">
        <f>F11/F13</f>
        <v>-2.7002999453925307E-2</v>
      </c>
      <c r="H11" s="92"/>
      <c r="I11" s="85"/>
      <c r="J11" s="62"/>
      <c r="K11" s="68"/>
      <c r="L11" s="70"/>
      <c r="M11" s="75"/>
      <c r="N11" s="76"/>
      <c r="P11" s="78"/>
      <c r="Q11" s="78"/>
    </row>
    <row r="12" spans="1:17" ht="15.75" x14ac:dyDescent="0.3">
      <c r="A12" s="79"/>
      <c r="B12" s="80" t="s">
        <v>16</v>
      </c>
      <c r="C12" s="80"/>
      <c r="D12" s="81"/>
      <c r="E12" s="81"/>
      <c r="F12" s="93">
        <f>F11</f>
        <v>-102.36000000000013</v>
      </c>
      <c r="G12" s="91">
        <f>G11</f>
        <v>-2.7002999453925307E-2</v>
      </c>
      <c r="H12" s="85"/>
      <c r="I12" s="85"/>
      <c r="J12" s="62"/>
      <c r="K12" s="68"/>
      <c r="L12" s="70"/>
      <c r="M12" s="75"/>
      <c r="N12" s="76"/>
      <c r="O12" s="76"/>
      <c r="P12" s="78"/>
      <c r="Q12" s="78"/>
    </row>
    <row r="13" spans="1:17" ht="15.75" x14ac:dyDescent="0.3">
      <c r="A13" s="94"/>
      <c r="B13" s="95" t="s">
        <v>118</v>
      </c>
      <c r="C13" s="95"/>
      <c r="D13" s="96"/>
      <c r="E13" s="96"/>
      <c r="F13" s="97">
        <v>3790.69</v>
      </c>
      <c r="G13" s="98">
        <f>G8+G12</f>
        <v>1</v>
      </c>
      <c r="H13" s="85"/>
      <c r="I13" s="85"/>
      <c r="J13" s="62"/>
      <c r="K13" s="68"/>
      <c r="L13" s="70"/>
      <c r="M13" s="75"/>
      <c r="N13" s="76"/>
      <c r="O13" s="76"/>
      <c r="P13" s="78"/>
      <c r="Q13" s="78"/>
    </row>
    <row r="14" spans="1:17" ht="15.75" x14ac:dyDescent="0.3">
      <c r="A14" s="70" t="s">
        <v>1438</v>
      </c>
      <c r="B14" s="70"/>
      <c r="C14" s="70"/>
      <c r="D14" s="71"/>
      <c r="E14" s="71"/>
      <c r="F14" s="72"/>
      <c r="G14" s="86"/>
      <c r="H14" s="85"/>
      <c r="I14" s="85"/>
      <c r="J14" s="62"/>
      <c r="K14" s="68"/>
      <c r="L14" s="70"/>
    </row>
    <row r="15" spans="1:17" ht="15.75" x14ac:dyDescent="0.3">
      <c r="A15" s="70">
        <v>1</v>
      </c>
      <c r="B15" s="99" t="s">
        <v>1439</v>
      </c>
      <c r="C15" s="70"/>
      <c r="E15" s="71"/>
      <c r="F15" s="72"/>
      <c r="G15" s="86"/>
      <c r="H15" s="85"/>
      <c r="I15" s="85"/>
      <c r="J15" s="62"/>
      <c r="K15" s="68"/>
      <c r="L15" s="70"/>
    </row>
    <row r="16" spans="1:17" ht="15.75" x14ac:dyDescent="0.3">
      <c r="A16" s="70">
        <v>2</v>
      </c>
      <c r="B16" s="70" t="s">
        <v>120</v>
      </c>
      <c r="C16" s="70"/>
      <c r="D16" s="71"/>
      <c r="E16" s="71"/>
      <c r="F16" s="72"/>
      <c r="G16" s="70"/>
      <c r="H16" s="85"/>
      <c r="I16" s="85"/>
      <c r="J16" s="62"/>
      <c r="K16" s="68"/>
      <c r="L16" s="70"/>
    </row>
    <row r="17" spans="1:12" ht="15.75" x14ac:dyDescent="0.3">
      <c r="A17" s="70"/>
      <c r="B17" s="70"/>
      <c r="C17" s="70"/>
      <c r="D17" s="71"/>
      <c r="E17" s="71"/>
      <c r="F17" s="72"/>
      <c r="G17" s="70"/>
      <c r="H17" s="85"/>
      <c r="I17" s="85"/>
      <c r="J17" s="62"/>
      <c r="K17" s="68"/>
      <c r="L17" s="70"/>
    </row>
    <row r="18" spans="1:12" ht="15.75" x14ac:dyDescent="0.3">
      <c r="A18" s="70"/>
      <c r="B18" s="70"/>
      <c r="C18" s="70"/>
      <c r="D18" s="71"/>
      <c r="E18" s="71"/>
      <c r="F18" s="72"/>
      <c r="G18" s="86"/>
      <c r="H18" s="85"/>
      <c r="I18" s="85"/>
      <c r="J18" s="62"/>
      <c r="K18" s="68"/>
      <c r="L18" s="70"/>
    </row>
    <row r="19" spans="1:12" ht="15.75" x14ac:dyDescent="0.3">
      <c r="A19" s="70"/>
      <c r="B19" s="70"/>
      <c r="C19" s="70"/>
      <c r="D19" s="71"/>
      <c r="E19" s="71"/>
      <c r="F19" s="72"/>
      <c r="G19" s="86"/>
      <c r="H19" s="85"/>
      <c r="I19" s="85"/>
      <c r="J19" s="62"/>
      <c r="K19" s="68"/>
      <c r="L19" s="70"/>
    </row>
    <row r="20" spans="1:12" ht="15.75" x14ac:dyDescent="0.3">
      <c r="A20" s="49"/>
      <c r="B20" s="49"/>
      <c r="C20" s="49"/>
      <c r="D20" s="49"/>
      <c r="E20" s="49"/>
      <c r="F20" s="49"/>
      <c r="G20" s="49"/>
      <c r="H20" s="49"/>
      <c r="I20" s="85"/>
      <c r="J20" s="62"/>
      <c r="K20" s="68"/>
      <c r="L20" s="70"/>
    </row>
  </sheetData>
  <mergeCells count="1">
    <mergeCell ref="B1:G1"/>
  </mergeCells>
  <pageMargins left="0.7" right="0.7" top="0.75" bottom="0.75" header="0.3" footer="0.3"/>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0"/>
  <sheetViews>
    <sheetView workbookViewId="0"/>
  </sheetViews>
  <sheetFormatPr defaultRowHeight="15" x14ac:dyDescent="0.25"/>
  <cols>
    <col min="1" max="1" width="7.140625" style="35" bestFit="1" customWidth="1"/>
    <col min="2" max="2" width="52.5703125" style="35" bestFit="1" customWidth="1"/>
    <col min="3" max="3" width="14.140625" style="35" customWidth="1"/>
    <col min="4" max="4" width="15.28515625" style="35" customWidth="1"/>
    <col min="5" max="5" width="9.140625" style="35"/>
    <col min="6" max="6" width="12.28515625" style="35" customWidth="1"/>
    <col min="7" max="7" width="10.85546875" style="35" bestFit="1" customWidth="1"/>
    <col min="8" max="8" width="11.5703125" style="35" bestFit="1" customWidth="1"/>
    <col min="9" max="9" width="8" style="35" bestFit="1" customWidth="1"/>
    <col min="10" max="10" width="16.28515625" style="35" bestFit="1" customWidth="1"/>
    <col min="11" max="11" width="7.85546875" style="35" bestFit="1" customWidth="1"/>
    <col min="12" max="256" width="9.140625" style="35"/>
    <col min="257" max="257" width="7.140625" style="35" bestFit="1" customWidth="1"/>
    <col min="258" max="258" width="52.5703125" style="35" bestFit="1" customWidth="1"/>
    <col min="259" max="259" width="14.140625" style="35" customWidth="1"/>
    <col min="260" max="260" width="15.28515625" style="35" customWidth="1"/>
    <col min="261" max="261" width="9.140625" style="35"/>
    <col min="262" max="262" width="12.28515625" style="35" customWidth="1"/>
    <col min="263" max="263" width="10.85546875" style="35" bestFit="1" customWidth="1"/>
    <col min="264" max="264" width="11.5703125" style="35" bestFit="1" customWidth="1"/>
    <col min="265" max="265" width="8" style="35" bestFit="1" customWidth="1"/>
    <col min="266" max="266" width="16.28515625" style="35" bestFit="1" customWidth="1"/>
    <col min="267" max="267" width="7.85546875" style="35" bestFit="1" customWidth="1"/>
    <col min="268" max="512" width="9.140625" style="35"/>
    <col min="513" max="513" width="7.140625" style="35" bestFit="1" customWidth="1"/>
    <col min="514" max="514" width="52.5703125" style="35" bestFit="1" customWidth="1"/>
    <col min="515" max="515" width="14.140625" style="35" customWidth="1"/>
    <col min="516" max="516" width="15.28515625" style="35" customWidth="1"/>
    <col min="517" max="517" width="9.140625" style="35"/>
    <col min="518" max="518" width="12.28515625" style="35" customWidth="1"/>
    <col min="519" max="519" width="10.85546875" style="35" bestFit="1" customWidth="1"/>
    <col min="520" max="520" width="11.5703125" style="35" bestFit="1" customWidth="1"/>
    <col min="521" max="521" width="8" style="35" bestFit="1" customWidth="1"/>
    <col min="522" max="522" width="16.28515625" style="35" bestFit="1" customWidth="1"/>
    <col min="523" max="523" width="7.85546875" style="35" bestFit="1" customWidth="1"/>
    <col min="524" max="768" width="9.140625" style="35"/>
    <col min="769" max="769" width="7.140625" style="35" bestFit="1" customWidth="1"/>
    <col min="770" max="770" width="52.5703125" style="35" bestFit="1" customWidth="1"/>
    <col min="771" max="771" width="14.140625" style="35" customWidth="1"/>
    <col min="772" max="772" width="15.28515625" style="35" customWidth="1"/>
    <col min="773" max="773" width="9.140625" style="35"/>
    <col min="774" max="774" width="12.28515625" style="35" customWidth="1"/>
    <col min="775" max="775" width="10.85546875" style="35" bestFit="1" customWidth="1"/>
    <col min="776" max="776" width="11.5703125" style="35" bestFit="1" customWidth="1"/>
    <col min="777" max="777" width="8" style="35" bestFit="1" customWidth="1"/>
    <col min="778" max="778" width="16.28515625" style="35" bestFit="1" customWidth="1"/>
    <col min="779" max="779" width="7.85546875" style="35" bestFit="1" customWidth="1"/>
    <col min="780" max="1024" width="9.140625" style="35"/>
    <col min="1025" max="1025" width="7.140625" style="35" bestFit="1" customWidth="1"/>
    <col min="1026" max="1026" width="52.5703125" style="35" bestFit="1" customWidth="1"/>
    <col min="1027" max="1027" width="14.140625" style="35" customWidth="1"/>
    <col min="1028" max="1028" width="15.28515625" style="35" customWidth="1"/>
    <col min="1029" max="1029" width="9.140625" style="35"/>
    <col min="1030" max="1030" width="12.28515625" style="35" customWidth="1"/>
    <col min="1031" max="1031" width="10.85546875" style="35" bestFit="1" customWidth="1"/>
    <col min="1032" max="1032" width="11.5703125" style="35" bestFit="1" customWidth="1"/>
    <col min="1033" max="1033" width="8" style="35" bestFit="1" customWidth="1"/>
    <col min="1034" max="1034" width="16.28515625" style="35" bestFit="1" customWidth="1"/>
    <col min="1035" max="1035" width="7.85546875" style="35" bestFit="1" customWidth="1"/>
    <col min="1036" max="1280" width="9.140625" style="35"/>
    <col min="1281" max="1281" width="7.140625" style="35" bestFit="1" customWidth="1"/>
    <col min="1282" max="1282" width="52.5703125" style="35" bestFit="1" customWidth="1"/>
    <col min="1283" max="1283" width="14.140625" style="35" customWidth="1"/>
    <col min="1284" max="1284" width="15.28515625" style="35" customWidth="1"/>
    <col min="1285" max="1285" width="9.140625" style="35"/>
    <col min="1286" max="1286" width="12.28515625" style="35" customWidth="1"/>
    <col min="1287" max="1287" width="10.85546875" style="35" bestFit="1" customWidth="1"/>
    <col min="1288" max="1288" width="11.5703125" style="35" bestFit="1" customWidth="1"/>
    <col min="1289" max="1289" width="8" style="35" bestFit="1" customWidth="1"/>
    <col min="1290" max="1290" width="16.28515625" style="35" bestFit="1" customWidth="1"/>
    <col min="1291" max="1291" width="7.85546875" style="35" bestFit="1" customWidth="1"/>
    <col min="1292" max="1536" width="9.140625" style="35"/>
    <col min="1537" max="1537" width="7.140625" style="35" bestFit="1" customWidth="1"/>
    <col min="1538" max="1538" width="52.5703125" style="35" bestFit="1" customWidth="1"/>
    <col min="1539" max="1539" width="14.140625" style="35" customWidth="1"/>
    <col min="1540" max="1540" width="15.28515625" style="35" customWidth="1"/>
    <col min="1541" max="1541" width="9.140625" style="35"/>
    <col min="1542" max="1542" width="12.28515625" style="35" customWidth="1"/>
    <col min="1543" max="1543" width="10.85546875" style="35" bestFit="1" customWidth="1"/>
    <col min="1544" max="1544" width="11.5703125" style="35" bestFit="1" customWidth="1"/>
    <col min="1545" max="1545" width="8" style="35" bestFit="1" customWidth="1"/>
    <col min="1546" max="1546" width="16.28515625" style="35" bestFit="1" customWidth="1"/>
    <col min="1547" max="1547" width="7.85546875" style="35" bestFit="1" customWidth="1"/>
    <col min="1548" max="1792" width="9.140625" style="35"/>
    <col min="1793" max="1793" width="7.140625" style="35" bestFit="1" customWidth="1"/>
    <col min="1794" max="1794" width="52.5703125" style="35" bestFit="1" customWidth="1"/>
    <col min="1795" max="1795" width="14.140625" style="35" customWidth="1"/>
    <col min="1796" max="1796" width="15.28515625" style="35" customWidth="1"/>
    <col min="1797" max="1797" width="9.140625" style="35"/>
    <col min="1798" max="1798" width="12.28515625" style="35" customWidth="1"/>
    <col min="1799" max="1799" width="10.85546875" style="35" bestFit="1" customWidth="1"/>
    <col min="1800" max="1800" width="11.5703125" style="35" bestFit="1" customWidth="1"/>
    <col min="1801" max="1801" width="8" style="35" bestFit="1" customWidth="1"/>
    <col min="1802" max="1802" width="16.28515625" style="35" bestFit="1" customWidth="1"/>
    <col min="1803" max="1803" width="7.85546875" style="35" bestFit="1" customWidth="1"/>
    <col min="1804" max="2048" width="9.140625" style="35"/>
    <col min="2049" max="2049" width="7.140625" style="35" bestFit="1" customWidth="1"/>
    <col min="2050" max="2050" width="52.5703125" style="35" bestFit="1" customWidth="1"/>
    <col min="2051" max="2051" width="14.140625" style="35" customWidth="1"/>
    <col min="2052" max="2052" width="15.28515625" style="35" customWidth="1"/>
    <col min="2053" max="2053" width="9.140625" style="35"/>
    <col min="2054" max="2054" width="12.28515625" style="35" customWidth="1"/>
    <col min="2055" max="2055" width="10.85546875" style="35" bestFit="1" customWidth="1"/>
    <col min="2056" max="2056" width="11.5703125" style="35" bestFit="1" customWidth="1"/>
    <col min="2057" max="2057" width="8" style="35" bestFit="1" customWidth="1"/>
    <col min="2058" max="2058" width="16.28515625" style="35" bestFit="1" customWidth="1"/>
    <col min="2059" max="2059" width="7.85546875" style="35" bestFit="1" customWidth="1"/>
    <col min="2060" max="2304" width="9.140625" style="35"/>
    <col min="2305" max="2305" width="7.140625" style="35" bestFit="1" customWidth="1"/>
    <col min="2306" max="2306" width="52.5703125" style="35" bestFit="1" customWidth="1"/>
    <col min="2307" max="2307" width="14.140625" style="35" customWidth="1"/>
    <col min="2308" max="2308" width="15.28515625" style="35" customWidth="1"/>
    <col min="2309" max="2309" width="9.140625" style="35"/>
    <col min="2310" max="2310" width="12.28515625" style="35" customWidth="1"/>
    <col min="2311" max="2311" width="10.85546875" style="35" bestFit="1" customWidth="1"/>
    <col min="2312" max="2312" width="11.5703125" style="35" bestFit="1" customWidth="1"/>
    <col min="2313" max="2313" width="8" style="35" bestFit="1" customWidth="1"/>
    <col min="2314" max="2314" width="16.28515625" style="35" bestFit="1" customWidth="1"/>
    <col min="2315" max="2315" width="7.85546875" style="35" bestFit="1" customWidth="1"/>
    <col min="2316" max="2560" width="9.140625" style="35"/>
    <col min="2561" max="2561" width="7.140625" style="35" bestFit="1" customWidth="1"/>
    <col min="2562" max="2562" width="52.5703125" style="35" bestFit="1" customWidth="1"/>
    <col min="2563" max="2563" width="14.140625" style="35" customWidth="1"/>
    <col min="2564" max="2564" width="15.28515625" style="35" customWidth="1"/>
    <col min="2565" max="2565" width="9.140625" style="35"/>
    <col min="2566" max="2566" width="12.28515625" style="35" customWidth="1"/>
    <col min="2567" max="2567" width="10.85546875" style="35" bestFit="1" customWidth="1"/>
    <col min="2568" max="2568" width="11.5703125" style="35" bestFit="1" customWidth="1"/>
    <col min="2569" max="2569" width="8" style="35" bestFit="1" customWidth="1"/>
    <col min="2570" max="2570" width="16.28515625" style="35" bestFit="1" customWidth="1"/>
    <col min="2571" max="2571" width="7.85546875" style="35" bestFit="1" customWidth="1"/>
    <col min="2572" max="2816" width="9.140625" style="35"/>
    <col min="2817" max="2817" width="7.140625" style="35" bestFit="1" customWidth="1"/>
    <col min="2818" max="2818" width="52.5703125" style="35" bestFit="1" customWidth="1"/>
    <col min="2819" max="2819" width="14.140625" style="35" customWidth="1"/>
    <col min="2820" max="2820" width="15.28515625" style="35" customWidth="1"/>
    <col min="2821" max="2821" width="9.140625" style="35"/>
    <col min="2822" max="2822" width="12.28515625" style="35" customWidth="1"/>
    <col min="2823" max="2823" width="10.85546875" style="35" bestFit="1" customWidth="1"/>
    <col min="2824" max="2824" width="11.5703125" style="35" bestFit="1" customWidth="1"/>
    <col min="2825" max="2825" width="8" style="35" bestFit="1" customWidth="1"/>
    <col min="2826" max="2826" width="16.28515625" style="35" bestFit="1" customWidth="1"/>
    <col min="2827" max="2827" width="7.85546875" style="35" bestFit="1" customWidth="1"/>
    <col min="2828" max="3072" width="9.140625" style="35"/>
    <col min="3073" max="3073" width="7.140625" style="35" bestFit="1" customWidth="1"/>
    <col min="3074" max="3074" width="52.5703125" style="35" bestFit="1" customWidth="1"/>
    <col min="3075" max="3075" width="14.140625" style="35" customWidth="1"/>
    <col min="3076" max="3076" width="15.28515625" style="35" customWidth="1"/>
    <col min="3077" max="3077" width="9.140625" style="35"/>
    <col min="3078" max="3078" width="12.28515625" style="35" customWidth="1"/>
    <col min="3079" max="3079" width="10.85546875" style="35" bestFit="1" customWidth="1"/>
    <col min="3080" max="3080" width="11.5703125" style="35" bestFit="1" customWidth="1"/>
    <col min="3081" max="3081" width="8" style="35" bestFit="1" customWidth="1"/>
    <col min="3082" max="3082" width="16.28515625" style="35" bestFit="1" customWidth="1"/>
    <col min="3083" max="3083" width="7.85546875" style="35" bestFit="1" customWidth="1"/>
    <col min="3084" max="3328" width="9.140625" style="35"/>
    <col min="3329" max="3329" width="7.140625" style="35" bestFit="1" customWidth="1"/>
    <col min="3330" max="3330" width="52.5703125" style="35" bestFit="1" customWidth="1"/>
    <col min="3331" max="3331" width="14.140625" style="35" customWidth="1"/>
    <col min="3332" max="3332" width="15.28515625" style="35" customWidth="1"/>
    <col min="3333" max="3333" width="9.140625" style="35"/>
    <col min="3334" max="3334" width="12.28515625" style="35" customWidth="1"/>
    <col min="3335" max="3335" width="10.85546875" style="35" bestFit="1" customWidth="1"/>
    <col min="3336" max="3336" width="11.5703125" style="35" bestFit="1" customWidth="1"/>
    <col min="3337" max="3337" width="8" style="35" bestFit="1" customWidth="1"/>
    <col min="3338" max="3338" width="16.28515625" style="35" bestFit="1" customWidth="1"/>
    <col min="3339" max="3339" width="7.85546875" style="35" bestFit="1" customWidth="1"/>
    <col min="3340" max="3584" width="9.140625" style="35"/>
    <col min="3585" max="3585" width="7.140625" style="35" bestFit="1" customWidth="1"/>
    <col min="3586" max="3586" width="52.5703125" style="35" bestFit="1" customWidth="1"/>
    <col min="3587" max="3587" width="14.140625" style="35" customWidth="1"/>
    <col min="3588" max="3588" width="15.28515625" style="35" customWidth="1"/>
    <col min="3589" max="3589" width="9.140625" style="35"/>
    <col min="3590" max="3590" width="12.28515625" style="35" customWidth="1"/>
    <col min="3591" max="3591" width="10.85546875" style="35" bestFit="1" customWidth="1"/>
    <col min="3592" max="3592" width="11.5703125" style="35" bestFit="1" customWidth="1"/>
    <col min="3593" max="3593" width="8" style="35" bestFit="1" customWidth="1"/>
    <col min="3594" max="3594" width="16.28515625" style="35" bestFit="1" customWidth="1"/>
    <col min="3595" max="3595" width="7.85546875" style="35" bestFit="1" customWidth="1"/>
    <col min="3596" max="3840" width="9.140625" style="35"/>
    <col min="3841" max="3841" width="7.140625" style="35" bestFit="1" customWidth="1"/>
    <col min="3842" max="3842" width="52.5703125" style="35" bestFit="1" customWidth="1"/>
    <col min="3843" max="3843" width="14.140625" style="35" customWidth="1"/>
    <col min="3844" max="3844" width="15.28515625" style="35" customWidth="1"/>
    <col min="3845" max="3845" width="9.140625" style="35"/>
    <col min="3846" max="3846" width="12.28515625" style="35" customWidth="1"/>
    <col min="3847" max="3847" width="10.85546875" style="35" bestFit="1" customWidth="1"/>
    <col min="3848" max="3848" width="11.5703125" style="35" bestFit="1" customWidth="1"/>
    <col min="3849" max="3849" width="8" style="35" bestFit="1" customWidth="1"/>
    <col min="3850" max="3850" width="16.28515625" style="35" bestFit="1" customWidth="1"/>
    <col min="3851" max="3851" width="7.85546875" style="35" bestFit="1" customWidth="1"/>
    <col min="3852" max="4096" width="9.140625" style="35"/>
    <col min="4097" max="4097" width="7.140625" style="35" bestFit="1" customWidth="1"/>
    <col min="4098" max="4098" width="52.5703125" style="35" bestFit="1" customWidth="1"/>
    <col min="4099" max="4099" width="14.140625" style="35" customWidth="1"/>
    <col min="4100" max="4100" width="15.28515625" style="35" customWidth="1"/>
    <col min="4101" max="4101" width="9.140625" style="35"/>
    <col min="4102" max="4102" width="12.28515625" style="35" customWidth="1"/>
    <col min="4103" max="4103" width="10.85546875" style="35" bestFit="1" customWidth="1"/>
    <col min="4104" max="4104" width="11.5703125" style="35" bestFit="1" customWidth="1"/>
    <col min="4105" max="4105" width="8" style="35" bestFit="1" customWidth="1"/>
    <col min="4106" max="4106" width="16.28515625" style="35" bestFit="1" customWidth="1"/>
    <col min="4107" max="4107" width="7.85546875" style="35" bestFit="1" customWidth="1"/>
    <col min="4108" max="4352" width="9.140625" style="35"/>
    <col min="4353" max="4353" width="7.140625" style="35" bestFit="1" customWidth="1"/>
    <col min="4354" max="4354" width="52.5703125" style="35" bestFit="1" customWidth="1"/>
    <col min="4355" max="4355" width="14.140625" style="35" customWidth="1"/>
    <col min="4356" max="4356" width="15.28515625" style="35" customWidth="1"/>
    <col min="4357" max="4357" width="9.140625" style="35"/>
    <col min="4358" max="4358" width="12.28515625" style="35" customWidth="1"/>
    <col min="4359" max="4359" width="10.85546875" style="35" bestFit="1" customWidth="1"/>
    <col min="4360" max="4360" width="11.5703125" style="35" bestFit="1" customWidth="1"/>
    <col min="4361" max="4361" width="8" style="35" bestFit="1" customWidth="1"/>
    <col min="4362" max="4362" width="16.28515625" style="35" bestFit="1" customWidth="1"/>
    <col min="4363" max="4363" width="7.85546875" style="35" bestFit="1" customWidth="1"/>
    <col min="4364" max="4608" width="9.140625" style="35"/>
    <col min="4609" max="4609" width="7.140625" style="35" bestFit="1" customWidth="1"/>
    <col min="4610" max="4610" width="52.5703125" style="35" bestFit="1" customWidth="1"/>
    <col min="4611" max="4611" width="14.140625" style="35" customWidth="1"/>
    <col min="4612" max="4612" width="15.28515625" style="35" customWidth="1"/>
    <col min="4613" max="4613" width="9.140625" style="35"/>
    <col min="4614" max="4614" width="12.28515625" style="35" customWidth="1"/>
    <col min="4615" max="4615" width="10.85546875" style="35" bestFit="1" customWidth="1"/>
    <col min="4616" max="4616" width="11.5703125" style="35" bestFit="1" customWidth="1"/>
    <col min="4617" max="4617" width="8" style="35" bestFit="1" customWidth="1"/>
    <col min="4618" max="4618" width="16.28515625" style="35" bestFit="1" customWidth="1"/>
    <col min="4619" max="4619" width="7.85546875" style="35" bestFit="1" customWidth="1"/>
    <col min="4620" max="4864" width="9.140625" style="35"/>
    <col min="4865" max="4865" width="7.140625" style="35" bestFit="1" customWidth="1"/>
    <col min="4866" max="4866" width="52.5703125" style="35" bestFit="1" customWidth="1"/>
    <col min="4867" max="4867" width="14.140625" style="35" customWidth="1"/>
    <col min="4868" max="4868" width="15.28515625" style="35" customWidth="1"/>
    <col min="4869" max="4869" width="9.140625" style="35"/>
    <col min="4870" max="4870" width="12.28515625" style="35" customWidth="1"/>
    <col min="4871" max="4871" width="10.85546875" style="35" bestFit="1" customWidth="1"/>
    <col min="4872" max="4872" width="11.5703125" style="35" bestFit="1" customWidth="1"/>
    <col min="4873" max="4873" width="8" style="35" bestFit="1" customWidth="1"/>
    <col min="4874" max="4874" width="16.28515625" style="35" bestFit="1" customWidth="1"/>
    <col min="4875" max="4875" width="7.85546875" style="35" bestFit="1" customWidth="1"/>
    <col min="4876" max="5120" width="9.140625" style="35"/>
    <col min="5121" max="5121" width="7.140625" style="35" bestFit="1" customWidth="1"/>
    <col min="5122" max="5122" width="52.5703125" style="35" bestFit="1" customWidth="1"/>
    <col min="5123" max="5123" width="14.140625" style="35" customWidth="1"/>
    <col min="5124" max="5124" width="15.28515625" style="35" customWidth="1"/>
    <col min="5125" max="5125" width="9.140625" style="35"/>
    <col min="5126" max="5126" width="12.28515625" style="35" customWidth="1"/>
    <col min="5127" max="5127" width="10.85546875" style="35" bestFit="1" customWidth="1"/>
    <col min="5128" max="5128" width="11.5703125" style="35" bestFit="1" customWidth="1"/>
    <col min="5129" max="5129" width="8" style="35" bestFit="1" customWidth="1"/>
    <col min="5130" max="5130" width="16.28515625" style="35" bestFit="1" customWidth="1"/>
    <col min="5131" max="5131" width="7.85546875" style="35" bestFit="1" customWidth="1"/>
    <col min="5132" max="5376" width="9.140625" style="35"/>
    <col min="5377" max="5377" width="7.140625" style="35" bestFit="1" customWidth="1"/>
    <col min="5378" max="5378" width="52.5703125" style="35" bestFit="1" customWidth="1"/>
    <col min="5379" max="5379" width="14.140625" style="35" customWidth="1"/>
    <col min="5380" max="5380" width="15.28515625" style="35" customWidth="1"/>
    <col min="5381" max="5381" width="9.140625" style="35"/>
    <col min="5382" max="5382" width="12.28515625" style="35" customWidth="1"/>
    <col min="5383" max="5383" width="10.85546875" style="35" bestFit="1" customWidth="1"/>
    <col min="5384" max="5384" width="11.5703125" style="35" bestFit="1" customWidth="1"/>
    <col min="5385" max="5385" width="8" style="35" bestFit="1" customWidth="1"/>
    <col min="5386" max="5386" width="16.28515625" style="35" bestFit="1" customWidth="1"/>
    <col min="5387" max="5387" width="7.85546875" style="35" bestFit="1" customWidth="1"/>
    <col min="5388" max="5632" width="9.140625" style="35"/>
    <col min="5633" max="5633" width="7.140625" style="35" bestFit="1" customWidth="1"/>
    <col min="5634" max="5634" width="52.5703125" style="35" bestFit="1" customWidth="1"/>
    <col min="5635" max="5635" width="14.140625" style="35" customWidth="1"/>
    <col min="5636" max="5636" width="15.28515625" style="35" customWidth="1"/>
    <col min="5637" max="5637" width="9.140625" style="35"/>
    <col min="5638" max="5638" width="12.28515625" style="35" customWidth="1"/>
    <col min="5639" max="5639" width="10.85546875" style="35" bestFit="1" customWidth="1"/>
    <col min="5640" max="5640" width="11.5703125" style="35" bestFit="1" customWidth="1"/>
    <col min="5641" max="5641" width="8" style="35" bestFit="1" customWidth="1"/>
    <col min="5642" max="5642" width="16.28515625" style="35" bestFit="1" customWidth="1"/>
    <col min="5643" max="5643" width="7.85546875" style="35" bestFit="1" customWidth="1"/>
    <col min="5644" max="5888" width="9.140625" style="35"/>
    <col min="5889" max="5889" width="7.140625" style="35" bestFit="1" customWidth="1"/>
    <col min="5890" max="5890" width="52.5703125" style="35" bestFit="1" customWidth="1"/>
    <col min="5891" max="5891" width="14.140625" style="35" customWidth="1"/>
    <col min="5892" max="5892" width="15.28515625" style="35" customWidth="1"/>
    <col min="5893" max="5893" width="9.140625" style="35"/>
    <col min="5894" max="5894" width="12.28515625" style="35" customWidth="1"/>
    <col min="5895" max="5895" width="10.85546875" style="35" bestFit="1" customWidth="1"/>
    <col min="5896" max="5896" width="11.5703125" style="35" bestFit="1" customWidth="1"/>
    <col min="5897" max="5897" width="8" style="35" bestFit="1" customWidth="1"/>
    <col min="5898" max="5898" width="16.28515625" style="35" bestFit="1" customWidth="1"/>
    <col min="5899" max="5899" width="7.85546875" style="35" bestFit="1" customWidth="1"/>
    <col min="5900" max="6144" width="9.140625" style="35"/>
    <col min="6145" max="6145" width="7.140625" style="35" bestFit="1" customWidth="1"/>
    <col min="6146" max="6146" width="52.5703125" style="35" bestFit="1" customWidth="1"/>
    <col min="6147" max="6147" width="14.140625" style="35" customWidth="1"/>
    <col min="6148" max="6148" width="15.28515625" style="35" customWidth="1"/>
    <col min="6149" max="6149" width="9.140625" style="35"/>
    <col min="6150" max="6150" width="12.28515625" style="35" customWidth="1"/>
    <col min="6151" max="6151" width="10.85546875" style="35" bestFit="1" customWidth="1"/>
    <col min="6152" max="6152" width="11.5703125" style="35" bestFit="1" customWidth="1"/>
    <col min="6153" max="6153" width="8" style="35" bestFit="1" customWidth="1"/>
    <col min="6154" max="6154" width="16.28515625" style="35" bestFit="1" customWidth="1"/>
    <col min="6155" max="6155" width="7.85546875" style="35" bestFit="1" customWidth="1"/>
    <col min="6156" max="6400" width="9.140625" style="35"/>
    <col min="6401" max="6401" width="7.140625" style="35" bestFit="1" customWidth="1"/>
    <col min="6402" max="6402" width="52.5703125" style="35" bestFit="1" customWidth="1"/>
    <col min="6403" max="6403" width="14.140625" style="35" customWidth="1"/>
    <col min="6404" max="6404" width="15.28515625" style="35" customWidth="1"/>
    <col min="6405" max="6405" width="9.140625" style="35"/>
    <col min="6406" max="6406" width="12.28515625" style="35" customWidth="1"/>
    <col min="6407" max="6407" width="10.85546875" style="35" bestFit="1" customWidth="1"/>
    <col min="6408" max="6408" width="11.5703125" style="35" bestFit="1" customWidth="1"/>
    <col min="6409" max="6409" width="8" style="35" bestFit="1" customWidth="1"/>
    <col min="6410" max="6410" width="16.28515625" style="35" bestFit="1" customWidth="1"/>
    <col min="6411" max="6411" width="7.85546875" style="35" bestFit="1" customWidth="1"/>
    <col min="6412" max="6656" width="9.140625" style="35"/>
    <col min="6657" max="6657" width="7.140625" style="35" bestFit="1" customWidth="1"/>
    <col min="6658" max="6658" width="52.5703125" style="35" bestFit="1" customWidth="1"/>
    <col min="6659" max="6659" width="14.140625" style="35" customWidth="1"/>
    <col min="6660" max="6660" width="15.28515625" style="35" customWidth="1"/>
    <col min="6661" max="6661" width="9.140625" style="35"/>
    <col min="6662" max="6662" width="12.28515625" style="35" customWidth="1"/>
    <col min="6663" max="6663" width="10.85546875" style="35" bestFit="1" customWidth="1"/>
    <col min="6664" max="6664" width="11.5703125" style="35" bestFit="1" customWidth="1"/>
    <col min="6665" max="6665" width="8" style="35" bestFit="1" customWidth="1"/>
    <col min="6666" max="6666" width="16.28515625" style="35" bestFit="1" customWidth="1"/>
    <col min="6667" max="6667" width="7.85546875" style="35" bestFit="1" customWidth="1"/>
    <col min="6668" max="6912" width="9.140625" style="35"/>
    <col min="6913" max="6913" width="7.140625" style="35" bestFit="1" customWidth="1"/>
    <col min="6914" max="6914" width="52.5703125" style="35" bestFit="1" customWidth="1"/>
    <col min="6915" max="6915" width="14.140625" style="35" customWidth="1"/>
    <col min="6916" max="6916" width="15.28515625" style="35" customWidth="1"/>
    <col min="6917" max="6917" width="9.140625" style="35"/>
    <col min="6918" max="6918" width="12.28515625" style="35" customWidth="1"/>
    <col min="6919" max="6919" width="10.85546875" style="35" bestFit="1" customWidth="1"/>
    <col min="6920" max="6920" width="11.5703125" style="35" bestFit="1" customWidth="1"/>
    <col min="6921" max="6921" width="8" style="35" bestFit="1" customWidth="1"/>
    <col min="6922" max="6922" width="16.28515625" style="35" bestFit="1" customWidth="1"/>
    <col min="6923" max="6923" width="7.85546875" style="35" bestFit="1" customWidth="1"/>
    <col min="6924" max="7168" width="9.140625" style="35"/>
    <col min="7169" max="7169" width="7.140625" style="35" bestFit="1" customWidth="1"/>
    <col min="7170" max="7170" width="52.5703125" style="35" bestFit="1" customWidth="1"/>
    <col min="7171" max="7171" width="14.140625" style="35" customWidth="1"/>
    <col min="7172" max="7172" width="15.28515625" style="35" customWidth="1"/>
    <col min="7173" max="7173" width="9.140625" style="35"/>
    <col min="7174" max="7174" width="12.28515625" style="35" customWidth="1"/>
    <col min="7175" max="7175" width="10.85546875" style="35" bestFit="1" customWidth="1"/>
    <col min="7176" max="7176" width="11.5703125" style="35" bestFit="1" customWidth="1"/>
    <col min="7177" max="7177" width="8" style="35" bestFit="1" customWidth="1"/>
    <col min="7178" max="7178" width="16.28515625" style="35" bestFit="1" customWidth="1"/>
    <col min="7179" max="7179" width="7.85546875" style="35" bestFit="1" customWidth="1"/>
    <col min="7180" max="7424" width="9.140625" style="35"/>
    <col min="7425" max="7425" width="7.140625" style="35" bestFit="1" customWidth="1"/>
    <col min="7426" max="7426" width="52.5703125" style="35" bestFit="1" customWidth="1"/>
    <col min="7427" max="7427" width="14.140625" style="35" customWidth="1"/>
    <col min="7428" max="7428" width="15.28515625" style="35" customWidth="1"/>
    <col min="7429" max="7429" width="9.140625" style="35"/>
    <col min="7430" max="7430" width="12.28515625" style="35" customWidth="1"/>
    <col min="7431" max="7431" width="10.85546875" style="35" bestFit="1" customWidth="1"/>
    <col min="7432" max="7432" width="11.5703125" style="35" bestFit="1" customWidth="1"/>
    <col min="7433" max="7433" width="8" style="35" bestFit="1" customWidth="1"/>
    <col min="7434" max="7434" width="16.28515625" style="35" bestFit="1" customWidth="1"/>
    <col min="7435" max="7435" width="7.85546875" style="35" bestFit="1" customWidth="1"/>
    <col min="7436" max="7680" width="9.140625" style="35"/>
    <col min="7681" max="7681" width="7.140625" style="35" bestFit="1" customWidth="1"/>
    <col min="7682" max="7682" width="52.5703125" style="35" bestFit="1" customWidth="1"/>
    <col min="7683" max="7683" width="14.140625" style="35" customWidth="1"/>
    <col min="7684" max="7684" width="15.28515625" style="35" customWidth="1"/>
    <col min="7685" max="7685" width="9.140625" style="35"/>
    <col min="7686" max="7686" width="12.28515625" style="35" customWidth="1"/>
    <col min="7687" max="7687" width="10.85546875" style="35" bestFit="1" customWidth="1"/>
    <col min="7688" max="7688" width="11.5703125" style="35" bestFit="1" customWidth="1"/>
    <col min="7689" max="7689" width="8" style="35" bestFit="1" customWidth="1"/>
    <col min="7690" max="7690" width="16.28515625" style="35" bestFit="1" customWidth="1"/>
    <col min="7691" max="7691" width="7.85546875" style="35" bestFit="1" customWidth="1"/>
    <col min="7692" max="7936" width="9.140625" style="35"/>
    <col min="7937" max="7937" width="7.140625" style="35" bestFit="1" customWidth="1"/>
    <col min="7938" max="7938" width="52.5703125" style="35" bestFit="1" customWidth="1"/>
    <col min="7939" max="7939" width="14.140625" style="35" customWidth="1"/>
    <col min="7940" max="7940" width="15.28515625" style="35" customWidth="1"/>
    <col min="7941" max="7941" width="9.140625" style="35"/>
    <col min="7942" max="7942" width="12.28515625" style="35" customWidth="1"/>
    <col min="7943" max="7943" width="10.85546875" style="35" bestFit="1" customWidth="1"/>
    <col min="7944" max="7944" width="11.5703125" style="35" bestFit="1" customWidth="1"/>
    <col min="7945" max="7945" width="8" style="35" bestFit="1" customWidth="1"/>
    <col min="7946" max="7946" width="16.28515625" style="35" bestFit="1" customWidth="1"/>
    <col min="7947" max="7947" width="7.85546875" style="35" bestFit="1" customWidth="1"/>
    <col min="7948" max="8192" width="9.140625" style="35"/>
    <col min="8193" max="8193" width="7.140625" style="35" bestFit="1" customWidth="1"/>
    <col min="8194" max="8194" width="52.5703125" style="35" bestFit="1" customWidth="1"/>
    <col min="8195" max="8195" width="14.140625" style="35" customWidth="1"/>
    <col min="8196" max="8196" width="15.28515625" style="35" customWidth="1"/>
    <col min="8197" max="8197" width="9.140625" style="35"/>
    <col min="8198" max="8198" width="12.28515625" style="35" customWidth="1"/>
    <col min="8199" max="8199" width="10.85546875" style="35" bestFit="1" customWidth="1"/>
    <col min="8200" max="8200" width="11.5703125" style="35" bestFit="1" customWidth="1"/>
    <col min="8201" max="8201" width="8" style="35" bestFit="1" customWidth="1"/>
    <col min="8202" max="8202" width="16.28515625" style="35" bestFit="1" customWidth="1"/>
    <col min="8203" max="8203" width="7.85546875" style="35" bestFit="1" customWidth="1"/>
    <col min="8204" max="8448" width="9.140625" style="35"/>
    <col min="8449" max="8449" width="7.140625" style="35" bestFit="1" customWidth="1"/>
    <col min="8450" max="8450" width="52.5703125" style="35" bestFit="1" customWidth="1"/>
    <col min="8451" max="8451" width="14.140625" style="35" customWidth="1"/>
    <col min="8452" max="8452" width="15.28515625" style="35" customWidth="1"/>
    <col min="8453" max="8453" width="9.140625" style="35"/>
    <col min="8454" max="8454" width="12.28515625" style="35" customWidth="1"/>
    <col min="8455" max="8455" width="10.85546875" style="35" bestFit="1" customWidth="1"/>
    <col min="8456" max="8456" width="11.5703125" style="35" bestFit="1" customWidth="1"/>
    <col min="8457" max="8457" width="8" style="35" bestFit="1" customWidth="1"/>
    <col min="8458" max="8458" width="16.28515625" style="35" bestFit="1" customWidth="1"/>
    <col min="8459" max="8459" width="7.85546875" style="35" bestFit="1" customWidth="1"/>
    <col min="8460" max="8704" width="9.140625" style="35"/>
    <col min="8705" max="8705" width="7.140625" style="35" bestFit="1" customWidth="1"/>
    <col min="8706" max="8706" width="52.5703125" style="35" bestFit="1" customWidth="1"/>
    <col min="8707" max="8707" width="14.140625" style="35" customWidth="1"/>
    <col min="8708" max="8708" width="15.28515625" style="35" customWidth="1"/>
    <col min="8709" max="8709" width="9.140625" style="35"/>
    <col min="8710" max="8710" width="12.28515625" style="35" customWidth="1"/>
    <col min="8711" max="8711" width="10.85546875" style="35" bestFit="1" customWidth="1"/>
    <col min="8712" max="8712" width="11.5703125" style="35" bestFit="1" customWidth="1"/>
    <col min="8713" max="8713" width="8" style="35" bestFit="1" customWidth="1"/>
    <col min="8714" max="8714" width="16.28515625" style="35" bestFit="1" customWidth="1"/>
    <col min="8715" max="8715" width="7.85546875" style="35" bestFit="1" customWidth="1"/>
    <col min="8716" max="8960" width="9.140625" style="35"/>
    <col min="8961" max="8961" width="7.140625" style="35" bestFit="1" customWidth="1"/>
    <col min="8962" max="8962" width="52.5703125" style="35" bestFit="1" customWidth="1"/>
    <col min="8963" max="8963" width="14.140625" style="35" customWidth="1"/>
    <col min="8964" max="8964" width="15.28515625" style="35" customWidth="1"/>
    <col min="8965" max="8965" width="9.140625" style="35"/>
    <col min="8966" max="8966" width="12.28515625" style="35" customWidth="1"/>
    <col min="8967" max="8967" width="10.85546875" style="35" bestFit="1" customWidth="1"/>
    <col min="8968" max="8968" width="11.5703125" style="35" bestFit="1" customWidth="1"/>
    <col min="8969" max="8969" width="8" style="35" bestFit="1" customWidth="1"/>
    <col min="8970" max="8970" width="16.28515625" style="35" bestFit="1" customWidth="1"/>
    <col min="8971" max="8971" width="7.85546875" style="35" bestFit="1" customWidth="1"/>
    <col min="8972" max="9216" width="9.140625" style="35"/>
    <col min="9217" max="9217" width="7.140625" style="35" bestFit="1" customWidth="1"/>
    <col min="9218" max="9218" width="52.5703125" style="35" bestFit="1" customWidth="1"/>
    <col min="9219" max="9219" width="14.140625" style="35" customWidth="1"/>
    <col min="9220" max="9220" width="15.28515625" style="35" customWidth="1"/>
    <col min="9221" max="9221" width="9.140625" style="35"/>
    <col min="9222" max="9222" width="12.28515625" style="35" customWidth="1"/>
    <col min="9223" max="9223" width="10.85546875" style="35" bestFit="1" customWidth="1"/>
    <col min="9224" max="9224" width="11.5703125" style="35" bestFit="1" customWidth="1"/>
    <col min="9225" max="9225" width="8" style="35" bestFit="1" customWidth="1"/>
    <col min="9226" max="9226" width="16.28515625" style="35" bestFit="1" customWidth="1"/>
    <col min="9227" max="9227" width="7.85546875" style="35" bestFit="1" customWidth="1"/>
    <col min="9228" max="9472" width="9.140625" style="35"/>
    <col min="9473" max="9473" width="7.140625" style="35" bestFit="1" customWidth="1"/>
    <col min="9474" max="9474" width="52.5703125" style="35" bestFit="1" customWidth="1"/>
    <col min="9475" max="9475" width="14.140625" style="35" customWidth="1"/>
    <col min="9476" max="9476" width="15.28515625" style="35" customWidth="1"/>
    <col min="9477" max="9477" width="9.140625" style="35"/>
    <col min="9478" max="9478" width="12.28515625" style="35" customWidth="1"/>
    <col min="9479" max="9479" width="10.85546875" style="35" bestFit="1" customWidth="1"/>
    <col min="9480" max="9480" width="11.5703125" style="35" bestFit="1" customWidth="1"/>
    <col min="9481" max="9481" width="8" style="35" bestFit="1" customWidth="1"/>
    <col min="9482" max="9482" width="16.28515625" style="35" bestFit="1" customWidth="1"/>
    <col min="9483" max="9483" width="7.85546875" style="35" bestFit="1" customWidth="1"/>
    <col min="9484" max="9728" width="9.140625" style="35"/>
    <col min="9729" max="9729" width="7.140625" style="35" bestFit="1" customWidth="1"/>
    <col min="9730" max="9730" width="52.5703125" style="35" bestFit="1" customWidth="1"/>
    <col min="9731" max="9731" width="14.140625" style="35" customWidth="1"/>
    <col min="9732" max="9732" width="15.28515625" style="35" customWidth="1"/>
    <col min="9733" max="9733" width="9.140625" style="35"/>
    <col min="9734" max="9734" width="12.28515625" style="35" customWidth="1"/>
    <col min="9735" max="9735" width="10.85546875" style="35" bestFit="1" customWidth="1"/>
    <col min="9736" max="9736" width="11.5703125" style="35" bestFit="1" customWidth="1"/>
    <col min="9737" max="9737" width="8" style="35" bestFit="1" customWidth="1"/>
    <col min="9738" max="9738" width="16.28515625" style="35" bestFit="1" customWidth="1"/>
    <col min="9739" max="9739" width="7.85546875" style="35" bestFit="1" customWidth="1"/>
    <col min="9740" max="9984" width="9.140625" style="35"/>
    <col min="9985" max="9985" width="7.140625" style="35" bestFit="1" customWidth="1"/>
    <col min="9986" max="9986" width="52.5703125" style="35" bestFit="1" customWidth="1"/>
    <col min="9987" max="9987" width="14.140625" style="35" customWidth="1"/>
    <col min="9988" max="9988" width="15.28515625" style="35" customWidth="1"/>
    <col min="9989" max="9989" width="9.140625" style="35"/>
    <col min="9990" max="9990" width="12.28515625" style="35" customWidth="1"/>
    <col min="9991" max="9991" width="10.85546875" style="35" bestFit="1" customWidth="1"/>
    <col min="9992" max="9992" width="11.5703125" style="35" bestFit="1" customWidth="1"/>
    <col min="9993" max="9993" width="8" style="35" bestFit="1" customWidth="1"/>
    <col min="9994" max="9994" width="16.28515625" style="35" bestFit="1" customWidth="1"/>
    <col min="9995" max="9995" width="7.85546875" style="35" bestFit="1" customWidth="1"/>
    <col min="9996" max="10240" width="9.140625" style="35"/>
    <col min="10241" max="10241" width="7.140625" style="35" bestFit="1" customWidth="1"/>
    <col min="10242" max="10242" width="52.5703125" style="35" bestFit="1" customWidth="1"/>
    <col min="10243" max="10243" width="14.140625" style="35" customWidth="1"/>
    <col min="10244" max="10244" width="15.28515625" style="35" customWidth="1"/>
    <col min="10245" max="10245" width="9.140625" style="35"/>
    <col min="10246" max="10246" width="12.28515625" style="35" customWidth="1"/>
    <col min="10247" max="10247" width="10.85546875" style="35" bestFit="1" customWidth="1"/>
    <col min="10248" max="10248" width="11.5703125" style="35" bestFit="1" customWidth="1"/>
    <col min="10249" max="10249" width="8" style="35" bestFit="1" customWidth="1"/>
    <col min="10250" max="10250" width="16.28515625" style="35" bestFit="1" customWidth="1"/>
    <col min="10251" max="10251" width="7.85546875" style="35" bestFit="1" customWidth="1"/>
    <col min="10252" max="10496" width="9.140625" style="35"/>
    <col min="10497" max="10497" width="7.140625" style="35" bestFit="1" customWidth="1"/>
    <col min="10498" max="10498" width="52.5703125" style="35" bestFit="1" customWidth="1"/>
    <col min="10499" max="10499" width="14.140625" style="35" customWidth="1"/>
    <col min="10500" max="10500" width="15.28515625" style="35" customWidth="1"/>
    <col min="10501" max="10501" width="9.140625" style="35"/>
    <col min="10502" max="10502" width="12.28515625" style="35" customWidth="1"/>
    <col min="10503" max="10503" width="10.85546875" style="35" bestFit="1" customWidth="1"/>
    <col min="10504" max="10504" width="11.5703125" style="35" bestFit="1" customWidth="1"/>
    <col min="10505" max="10505" width="8" style="35" bestFit="1" customWidth="1"/>
    <col min="10506" max="10506" width="16.28515625" style="35" bestFit="1" customWidth="1"/>
    <col min="10507" max="10507" width="7.85546875" style="35" bestFit="1" customWidth="1"/>
    <col min="10508" max="10752" width="9.140625" style="35"/>
    <col min="10753" max="10753" width="7.140625" style="35" bestFit="1" customWidth="1"/>
    <col min="10754" max="10754" width="52.5703125" style="35" bestFit="1" customWidth="1"/>
    <col min="10755" max="10755" width="14.140625" style="35" customWidth="1"/>
    <col min="10756" max="10756" width="15.28515625" style="35" customWidth="1"/>
    <col min="10757" max="10757" width="9.140625" style="35"/>
    <col min="10758" max="10758" width="12.28515625" style="35" customWidth="1"/>
    <col min="10759" max="10759" width="10.85546875" style="35" bestFit="1" customWidth="1"/>
    <col min="10760" max="10760" width="11.5703125" style="35" bestFit="1" customWidth="1"/>
    <col min="10761" max="10761" width="8" style="35" bestFit="1" customWidth="1"/>
    <col min="10762" max="10762" width="16.28515625" style="35" bestFit="1" customWidth="1"/>
    <col min="10763" max="10763" width="7.85546875" style="35" bestFit="1" customWidth="1"/>
    <col min="10764" max="11008" width="9.140625" style="35"/>
    <col min="11009" max="11009" width="7.140625" style="35" bestFit="1" customWidth="1"/>
    <col min="11010" max="11010" width="52.5703125" style="35" bestFit="1" customWidth="1"/>
    <col min="11011" max="11011" width="14.140625" style="35" customWidth="1"/>
    <col min="11012" max="11012" width="15.28515625" style="35" customWidth="1"/>
    <col min="11013" max="11013" width="9.140625" style="35"/>
    <col min="11014" max="11014" width="12.28515625" style="35" customWidth="1"/>
    <col min="11015" max="11015" width="10.85546875" style="35" bestFit="1" customWidth="1"/>
    <col min="11016" max="11016" width="11.5703125" style="35" bestFit="1" customWidth="1"/>
    <col min="11017" max="11017" width="8" style="35" bestFit="1" customWidth="1"/>
    <col min="11018" max="11018" width="16.28515625" style="35" bestFit="1" customWidth="1"/>
    <col min="11019" max="11019" width="7.85546875" style="35" bestFit="1" customWidth="1"/>
    <col min="11020" max="11264" width="9.140625" style="35"/>
    <col min="11265" max="11265" width="7.140625" style="35" bestFit="1" customWidth="1"/>
    <col min="11266" max="11266" width="52.5703125" style="35" bestFit="1" customWidth="1"/>
    <col min="11267" max="11267" width="14.140625" style="35" customWidth="1"/>
    <col min="11268" max="11268" width="15.28515625" style="35" customWidth="1"/>
    <col min="11269" max="11269" width="9.140625" style="35"/>
    <col min="11270" max="11270" width="12.28515625" style="35" customWidth="1"/>
    <col min="11271" max="11271" width="10.85546875" style="35" bestFit="1" customWidth="1"/>
    <col min="11272" max="11272" width="11.5703125" style="35" bestFit="1" customWidth="1"/>
    <col min="11273" max="11273" width="8" style="35" bestFit="1" customWidth="1"/>
    <col min="11274" max="11274" width="16.28515625" style="35" bestFit="1" customWidth="1"/>
    <col min="11275" max="11275" width="7.85546875" style="35" bestFit="1" customWidth="1"/>
    <col min="11276" max="11520" width="9.140625" style="35"/>
    <col min="11521" max="11521" width="7.140625" style="35" bestFit="1" customWidth="1"/>
    <col min="11522" max="11522" width="52.5703125" style="35" bestFit="1" customWidth="1"/>
    <col min="11523" max="11523" width="14.140625" style="35" customWidth="1"/>
    <col min="11524" max="11524" width="15.28515625" style="35" customWidth="1"/>
    <col min="11525" max="11525" width="9.140625" style="35"/>
    <col min="11526" max="11526" width="12.28515625" style="35" customWidth="1"/>
    <col min="11527" max="11527" width="10.85546875" style="35" bestFit="1" customWidth="1"/>
    <col min="11528" max="11528" width="11.5703125" style="35" bestFit="1" customWidth="1"/>
    <col min="11529" max="11529" width="8" style="35" bestFit="1" customWidth="1"/>
    <col min="11530" max="11530" width="16.28515625" style="35" bestFit="1" customWidth="1"/>
    <col min="11531" max="11531" width="7.85546875" style="35" bestFit="1" customWidth="1"/>
    <col min="11532" max="11776" width="9.140625" style="35"/>
    <col min="11777" max="11777" width="7.140625" style="35" bestFit="1" customWidth="1"/>
    <col min="11778" max="11778" width="52.5703125" style="35" bestFit="1" customWidth="1"/>
    <col min="11779" max="11779" width="14.140625" style="35" customWidth="1"/>
    <col min="11780" max="11780" width="15.28515625" style="35" customWidth="1"/>
    <col min="11781" max="11781" width="9.140625" style="35"/>
    <col min="11782" max="11782" width="12.28515625" style="35" customWidth="1"/>
    <col min="11783" max="11783" width="10.85546875" style="35" bestFit="1" customWidth="1"/>
    <col min="11784" max="11784" width="11.5703125" style="35" bestFit="1" customWidth="1"/>
    <col min="11785" max="11785" width="8" style="35" bestFit="1" customWidth="1"/>
    <col min="11786" max="11786" width="16.28515625" style="35" bestFit="1" customWidth="1"/>
    <col min="11787" max="11787" width="7.85546875" style="35" bestFit="1" customWidth="1"/>
    <col min="11788" max="12032" width="9.140625" style="35"/>
    <col min="12033" max="12033" width="7.140625" style="35" bestFit="1" customWidth="1"/>
    <col min="12034" max="12034" width="52.5703125" style="35" bestFit="1" customWidth="1"/>
    <col min="12035" max="12035" width="14.140625" style="35" customWidth="1"/>
    <col min="12036" max="12036" width="15.28515625" style="35" customWidth="1"/>
    <col min="12037" max="12037" width="9.140625" style="35"/>
    <col min="12038" max="12038" width="12.28515625" style="35" customWidth="1"/>
    <col min="12039" max="12039" width="10.85546875" style="35" bestFit="1" customWidth="1"/>
    <col min="12040" max="12040" width="11.5703125" style="35" bestFit="1" customWidth="1"/>
    <col min="12041" max="12041" width="8" style="35" bestFit="1" customWidth="1"/>
    <col min="12042" max="12042" width="16.28515625" style="35" bestFit="1" customWidth="1"/>
    <col min="12043" max="12043" width="7.85546875" style="35" bestFit="1" customWidth="1"/>
    <col min="12044" max="12288" width="9.140625" style="35"/>
    <col min="12289" max="12289" width="7.140625" style="35" bestFit="1" customWidth="1"/>
    <col min="12290" max="12290" width="52.5703125" style="35" bestFit="1" customWidth="1"/>
    <col min="12291" max="12291" width="14.140625" style="35" customWidth="1"/>
    <col min="12292" max="12292" width="15.28515625" style="35" customWidth="1"/>
    <col min="12293" max="12293" width="9.140625" style="35"/>
    <col min="12294" max="12294" width="12.28515625" style="35" customWidth="1"/>
    <col min="12295" max="12295" width="10.85546875" style="35" bestFit="1" customWidth="1"/>
    <col min="12296" max="12296" width="11.5703125" style="35" bestFit="1" customWidth="1"/>
    <col min="12297" max="12297" width="8" style="35" bestFit="1" customWidth="1"/>
    <col min="12298" max="12298" width="16.28515625" style="35" bestFit="1" customWidth="1"/>
    <col min="12299" max="12299" width="7.85546875" style="35" bestFit="1" customWidth="1"/>
    <col min="12300" max="12544" width="9.140625" style="35"/>
    <col min="12545" max="12545" width="7.140625" style="35" bestFit="1" customWidth="1"/>
    <col min="12546" max="12546" width="52.5703125" style="35" bestFit="1" customWidth="1"/>
    <col min="12547" max="12547" width="14.140625" style="35" customWidth="1"/>
    <col min="12548" max="12548" width="15.28515625" style="35" customWidth="1"/>
    <col min="12549" max="12549" width="9.140625" style="35"/>
    <col min="12550" max="12550" width="12.28515625" style="35" customWidth="1"/>
    <col min="12551" max="12551" width="10.85546875" style="35" bestFit="1" customWidth="1"/>
    <col min="12552" max="12552" width="11.5703125" style="35" bestFit="1" customWidth="1"/>
    <col min="12553" max="12553" width="8" style="35" bestFit="1" customWidth="1"/>
    <col min="12554" max="12554" width="16.28515625" style="35" bestFit="1" customWidth="1"/>
    <col min="12555" max="12555" width="7.85546875" style="35" bestFit="1" customWidth="1"/>
    <col min="12556" max="12800" width="9.140625" style="35"/>
    <col min="12801" max="12801" width="7.140625" style="35" bestFit="1" customWidth="1"/>
    <col min="12802" max="12802" width="52.5703125" style="35" bestFit="1" customWidth="1"/>
    <col min="12803" max="12803" width="14.140625" style="35" customWidth="1"/>
    <col min="12804" max="12804" width="15.28515625" style="35" customWidth="1"/>
    <col min="12805" max="12805" width="9.140625" style="35"/>
    <col min="12806" max="12806" width="12.28515625" style="35" customWidth="1"/>
    <col min="12807" max="12807" width="10.85546875" style="35" bestFit="1" customWidth="1"/>
    <col min="12808" max="12808" width="11.5703125" style="35" bestFit="1" customWidth="1"/>
    <col min="12809" max="12809" width="8" style="35" bestFit="1" customWidth="1"/>
    <col min="12810" max="12810" width="16.28515625" style="35" bestFit="1" customWidth="1"/>
    <col min="12811" max="12811" width="7.85546875" style="35" bestFit="1" customWidth="1"/>
    <col min="12812" max="13056" width="9.140625" style="35"/>
    <col min="13057" max="13057" width="7.140625" style="35" bestFit="1" customWidth="1"/>
    <col min="13058" max="13058" width="52.5703125" style="35" bestFit="1" customWidth="1"/>
    <col min="13059" max="13059" width="14.140625" style="35" customWidth="1"/>
    <col min="13060" max="13060" width="15.28515625" style="35" customWidth="1"/>
    <col min="13061" max="13061" width="9.140625" style="35"/>
    <col min="13062" max="13062" width="12.28515625" style="35" customWidth="1"/>
    <col min="13063" max="13063" width="10.85546875" style="35" bestFit="1" customWidth="1"/>
    <col min="13064" max="13064" width="11.5703125" style="35" bestFit="1" customWidth="1"/>
    <col min="13065" max="13065" width="8" style="35" bestFit="1" customWidth="1"/>
    <col min="13066" max="13066" width="16.28515625" style="35" bestFit="1" customWidth="1"/>
    <col min="13067" max="13067" width="7.85546875" style="35" bestFit="1" customWidth="1"/>
    <col min="13068" max="13312" width="9.140625" style="35"/>
    <col min="13313" max="13313" width="7.140625" style="35" bestFit="1" customWidth="1"/>
    <col min="13314" max="13314" width="52.5703125" style="35" bestFit="1" customWidth="1"/>
    <col min="13315" max="13315" width="14.140625" style="35" customWidth="1"/>
    <col min="13316" max="13316" width="15.28515625" style="35" customWidth="1"/>
    <col min="13317" max="13317" width="9.140625" style="35"/>
    <col min="13318" max="13318" width="12.28515625" style="35" customWidth="1"/>
    <col min="13319" max="13319" width="10.85546875" style="35" bestFit="1" customWidth="1"/>
    <col min="13320" max="13320" width="11.5703125" style="35" bestFit="1" customWidth="1"/>
    <col min="13321" max="13321" width="8" style="35" bestFit="1" customWidth="1"/>
    <col min="13322" max="13322" width="16.28515625" style="35" bestFit="1" customWidth="1"/>
    <col min="13323" max="13323" width="7.85546875" style="35" bestFit="1" customWidth="1"/>
    <col min="13324" max="13568" width="9.140625" style="35"/>
    <col min="13569" max="13569" width="7.140625" style="35" bestFit="1" customWidth="1"/>
    <col min="13570" max="13570" width="52.5703125" style="35" bestFit="1" customWidth="1"/>
    <col min="13571" max="13571" width="14.140625" style="35" customWidth="1"/>
    <col min="13572" max="13572" width="15.28515625" style="35" customWidth="1"/>
    <col min="13573" max="13573" width="9.140625" style="35"/>
    <col min="13574" max="13574" width="12.28515625" style="35" customWidth="1"/>
    <col min="13575" max="13575" width="10.85546875" style="35" bestFit="1" customWidth="1"/>
    <col min="13576" max="13576" width="11.5703125" style="35" bestFit="1" customWidth="1"/>
    <col min="13577" max="13577" width="8" style="35" bestFit="1" customWidth="1"/>
    <col min="13578" max="13578" width="16.28515625" style="35" bestFit="1" customWidth="1"/>
    <col min="13579" max="13579" width="7.85546875" style="35" bestFit="1" customWidth="1"/>
    <col min="13580" max="13824" width="9.140625" style="35"/>
    <col min="13825" max="13825" width="7.140625" style="35" bestFit="1" customWidth="1"/>
    <col min="13826" max="13826" width="52.5703125" style="35" bestFit="1" customWidth="1"/>
    <col min="13827" max="13827" width="14.140625" style="35" customWidth="1"/>
    <col min="13828" max="13828" width="15.28515625" style="35" customWidth="1"/>
    <col min="13829" max="13829" width="9.140625" style="35"/>
    <col min="13830" max="13830" width="12.28515625" style="35" customWidth="1"/>
    <col min="13831" max="13831" width="10.85546875" style="35" bestFit="1" customWidth="1"/>
    <col min="13832" max="13832" width="11.5703125" style="35" bestFit="1" customWidth="1"/>
    <col min="13833" max="13833" width="8" style="35" bestFit="1" customWidth="1"/>
    <col min="13834" max="13834" width="16.28515625" style="35" bestFit="1" customWidth="1"/>
    <col min="13835" max="13835" width="7.85546875" style="35" bestFit="1" customWidth="1"/>
    <col min="13836" max="14080" width="9.140625" style="35"/>
    <col min="14081" max="14081" width="7.140625" style="35" bestFit="1" customWidth="1"/>
    <col min="14082" max="14082" width="52.5703125" style="35" bestFit="1" customWidth="1"/>
    <col min="14083" max="14083" width="14.140625" style="35" customWidth="1"/>
    <col min="14084" max="14084" width="15.28515625" style="35" customWidth="1"/>
    <col min="14085" max="14085" width="9.140625" style="35"/>
    <col min="14086" max="14086" width="12.28515625" style="35" customWidth="1"/>
    <col min="14087" max="14087" width="10.85546875" style="35" bestFit="1" customWidth="1"/>
    <col min="14088" max="14088" width="11.5703125" style="35" bestFit="1" customWidth="1"/>
    <col min="14089" max="14089" width="8" style="35" bestFit="1" customWidth="1"/>
    <col min="14090" max="14090" width="16.28515625" style="35" bestFit="1" customWidth="1"/>
    <col min="14091" max="14091" width="7.85546875" style="35" bestFit="1" customWidth="1"/>
    <col min="14092" max="14336" width="9.140625" style="35"/>
    <col min="14337" max="14337" width="7.140625" style="35" bestFit="1" customWidth="1"/>
    <col min="14338" max="14338" width="52.5703125" style="35" bestFit="1" customWidth="1"/>
    <col min="14339" max="14339" width="14.140625" style="35" customWidth="1"/>
    <col min="14340" max="14340" width="15.28515625" style="35" customWidth="1"/>
    <col min="14341" max="14341" width="9.140625" style="35"/>
    <col min="14342" max="14342" width="12.28515625" style="35" customWidth="1"/>
    <col min="14343" max="14343" width="10.85546875" style="35" bestFit="1" customWidth="1"/>
    <col min="14344" max="14344" width="11.5703125" style="35" bestFit="1" customWidth="1"/>
    <col min="14345" max="14345" width="8" style="35" bestFit="1" customWidth="1"/>
    <col min="14346" max="14346" width="16.28515625" style="35" bestFit="1" customWidth="1"/>
    <col min="14347" max="14347" width="7.85546875" style="35" bestFit="1" customWidth="1"/>
    <col min="14348" max="14592" width="9.140625" style="35"/>
    <col min="14593" max="14593" width="7.140625" style="35" bestFit="1" customWidth="1"/>
    <col min="14594" max="14594" width="52.5703125" style="35" bestFit="1" customWidth="1"/>
    <col min="14595" max="14595" width="14.140625" style="35" customWidth="1"/>
    <col min="14596" max="14596" width="15.28515625" style="35" customWidth="1"/>
    <col min="14597" max="14597" width="9.140625" style="35"/>
    <col min="14598" max="14598" width="12.28515625" style="35" customWidth="1"/>
    <col min="14599" max="14599" width="10.85546875" style="35" bestFit="1" customWidth="1"/>
    <col min="14600" max="14600" width="11.5703125" style="35" bestFit="1" customWidth="1"/>
    <col min="14601" max="14601" width="8" style="35" bestFit="1" customWidth="1"/>
    <col min="14602" max="14602" width="16.28515625" style="35" bestFit="1" customWidth="1"/>
    <col min="14603" max="14603" width="7.85546875" style="35" bestFit="1" customWidth="1"/>
    <col min="14604" max="14848" width="9.140625" style="35"/>
    <col min="14849" max="14849" width="7.140625" style="35" bestFit="1" customWidth="1"/>
    <col min="14850" max="14850" width="52.5703125" style="35" bestFit="1" customWidth="1"/>
    <col min="14851" max="14851" width="14.140625" style="35" customWidth="1"/>
    <col min="14852" max="14852" width="15.28515625" style="35" customWidth="1"/>
    <col min="14853" max="14853" width="9.140625" style="35"/>
    <col min="14854" max="14854" width="12.28515625" style="35" customWidth="1"/>
    <col min="14855" max="14855" width="10.85546875" style="35" bestFit="1" customWidth="1"/>
    <col min="14856" max="14856" width="11.5703125" style="35" bestFit="1" customWidth="1"/>
    <col min="14857" max="14857" width="8" style="35" bestFit="1" customWidth="1"/>
    <col min="14858" max="14858" width="16.28515625" style="35" bestFit="1" customWidth="1"/>
    <col min="14859" max="14859" width="7.85546875" style="35" bestFit="1" customWidth="1"/>
    <col min="14860" max="15104" width="9.140625" style="35"/>
    <col min="15105" max="15105" width="7.140625" style="35" bestFit="1" customWidth="1"/>
    <col min="15106" max="15106" width="52.5703125" style="35" bestFit="1" customWidth="1"/>
    <col min="15107" max="15107" width="14.140625" style="35" customWidth="1"/>
    <col min="15108" max="15108" width="15.28515625" style="35" customWidth="1"/>
    <col min="15109" max="15109" width="9.140625" style="35"/>
    <col min="15110" max="15110" width="12.28515625" style="35" customWidth="1"/>
    <col min="15111" max="15111" width="10.85546875" style="35" bestFit="1" customWidth="1"/>
    <col min="15112" max="15112" width="11.5703125" style="35" bestFit="1" customWidth="1"/>
    <col min="15113" max="15113" width="8" style="35" bestFit="1" customWidth="1"/>
    <col min="15114" max="15114" width="16.28515625" style="35" bestFit="1" customWidth="1"/>
    <col min="15115" max="15115" width="7.85546875" style="35" bestFit="1" customWidth="1"/>
    <col min="15116" max="15360" width="9.140625" style="35"/>
    <col min="15361" max="15361" width="7.140625" style="35" bestFit="1" customWidth="1"/>
    <col min="15362" max="15362" width="52.5703125" style="35" bestFit="1" customWidth="1"/>
    <col min="15363" max="15363" width="14.140625" style="35" customWidth="1"/>
    <col min="15364" max="15364" width="15.28515625" style="35" customWidth="1"/>
    <col min="15365" max="15365" width="9.140625" style="35"/>
    <col min="15366" max="15366" width="12.28515625" style="35" customWidth="1"/>
    <col min="15367" max="15367" width="10.85546875" style="35" bestFit="1" customWidth="1"/>
    <col min="15368" max="15368" width="11.5703125" style="35" bestFit="1" customWidth="1"/>
    <col min="15369" max="15369" width="8" style="35" bestFit="1" customWidth="1"/>
    <col min="15370" max="15370" width="16.28515625" style="35" bestFit="1" customWidth="1"/>
    <col min="15371" max="15371" width="7.85546875" style="35" bestFit="1" customWidth="1"/>
    <col min="15372" max="15616" width="9.140625" style="35"/>
    <col min="15617" max="15617" width="7.140625" style="35" bestFit="1" customWidth="1"/>
    <col min="15618" max="15618" width="52.5703125" style="35" bestFit="1" customWidth="1"/>
    <col min="15619" max="15619" width="14.140625" style="35" customWidth="1"/>
    <col min="15620" max="15620" width="15.28515625" style="35" customWidth="1"/>
    <col min="15621" max="15621" width="9.140625" style="35"/>
    <col min="15622" max="15622" width="12.28515625" style="35" customWidth="1"/>
    <col min="15623" max="15623" width="10.85546875" style="35" bestFit="1" customWidth="1"/>
    <col min="15624" max="15624" width="11.5703125" style="35" bestFit="1" customWidth="1"/>
    <col min="15625" max="15625" width="8" style="35" bestFit="1" customWidth="1"/>
    <col min="15626" max="15626" width="16.28515625" style="35" bestFit="1" customWidth="1"/>
    <col min="15627" max="15627" width="7.85546875" style="35" bestFit="1" customWidth="1"/>
    <col min="15628" max="15872" width="9.140625" style="35"/>
    <col min="15873" max="15873" width="7.140625" style="35" bestFit="1" customWidth="1"/>
    <col min="15874" max="15874" width="52.5703125" style="35" bestFit="1" customWidth="1"/>
    <col min="15875" max="15875" width="14.140625" style="35" customWidth="1"/>
    <col min="15876" max="15876" width="15.28515625" style="35" customWidth="1"/>
    <col min="15877" max="15877" width="9.140625" style="35"/>
    <col min="15878" max="15878" width="12.28515625" style="35" customWidth="1"/>
    <col min="15879" max="15879" width="10.85546875" style="35" bestFit="1" customWidth="1"/>
    <col min="15880" max="15880" width="11.5703125" style="35" bestFit="1" customWidth="1"/>
    <col min="15881" max="15881" width="8" style="35" bestFit="1" customWidth="1"/>
    <col min="15882" max="15882" width="16.28515625" style="35" bestFit="1" customWidth="1"/>
    <col min="15883" max="15883" width="7.85546875" style="35" bestFit="1" customWidth="1"/>
    <col min="15884" max="16128" width="9.140625" style="35"/>
    <col min="16129" max="16129" width="7.140625" style="35" bestFit="1" customWidth="1"/>
    <col min="16130" max="16130" width="52.5703125" style="35" bestFit="1" customWidth="1"/>
    <col min="16131" max="16131" width="14.140625" style="35" customWidth="1"/>
    <col min="16132" max="16132" width="15.28515625" style="35" customWidth="1"/>
    <col min="16133" max="16133" width="9.140625" style="35"/>
    <col min="16134" max="16134" width="12.28515625" style="35" customWidth="1"/>
    <col min="16135" max="16135" width="10.85546875" style="35" bestFit="1" customWidth="1"/>
    <col min="16136" max="16136" width="11.5703125" style="35" bestFit="1" customWidth="1"/>
    <col min="16137" max="16137" width="8" style="35" bestFit="1" customWidth="1"/>
    <col min="16138" max="16138" width="16.28515625" style="35" bestFit="1" customWidth="1"/>
    <col min="16139" max="16139" width="7.85546875" style="35" bestFit="1" customWidth="1"/>
    <col min="16140" max="16384" width="9.140625" style="35"/>
  </cols>
  <sheetData>
    <row r="1" spans="1:17" ht="18.75" x14ac:dyDescent="0.25">
      <c r="A1" s="47"/>
      <c r="B1" s="118" t="s">
        <v>1440</v>
      </c>
      <c r="C1" s="119"/>
      <c r="D1" s="119"/>
      <c r="E1" s="119"/>
      <c r="F1" s="119"/>
      <c r="G1" s="120"/>
      <c r="H1" s="48"/>
      <c r="I1" s="48"/>
      <c r="J1" s="49"/>
      <c r="K1" s="50"/>
      <c r="L1" s="49"/>
    </row>
    <row r="2" spans="1:17" ht="18.75" x14ac:dyDescent="0.3">
      <c r="A2" s="51" t="s">
        <v>1434</v>
      </c>
      <c r="B2" s="52" t="s">
        <v>1435</v>
      </c>
      <c r="C2" s="52"/>
      <c r="D2" s="53"/>
      <c r="E2" s="53"/>
      <c r="F2" s="53"/>
      <c r="G2" s="53"/>
      <c r="H2" s="48"/>
      <c r="I2" s="48"/>
      <c r="J2" s="49"/>
      <c r="K2" s="50"/>
      <c r="L2" s="49"/>
    </row>
    <row r="3" spans="1:17" ht="18.75" x14ac:dyDescent="0.3">
      <c r="A3" s="54"/>
      <c r="B3" s="55"/>
      <c r="C3" s="55"/>
      <c r="D3" s="56"/>
      <c r="E3" s="56"/>
      <c r="F3" s="56"/>
      <c r="G3" s="56"/>
      <c r="H3" s="48"/>
      <c r="I3" s="48"/>
      <c r="J3" s="49"/>
      <c r="K3" s="50"/>
      <c r="L3" s="49"/>
    </row>
    <row r="4" spans="1:17" ht="45" x14ac:dyDescent="0.25">
      <c r="A4" s="57" t="s">
        <v>2</v>
      </c>
      <c r="B4" s="58" t="s">
        <v>3</v>
      </c>
      <c r="C4" s="58" t="s">
        <v>4</v>
      </c>
      <c r="D4" s="58" t="s">
        <v>1436</v>
      </c>
      <c r="E4" s="58" t="s">
        <v>6</v>
      </c>
      <c r="F4" s="59" t="s">
        <v>7</v>
      </c>
      <c r="G4" s="60" t="s">
        <v>8</v>
      </c>
      <c r="H4" s="60" t="s">
        <v>9</v>
      </c>
      <c r="I4" s="61" t="s">
        <v>10</v>
      </c>
      <c r="J4" s="49"/>
      <c r="K4" s="50"/>
      <c r="L4" s="49"/>
    </row>
    <row r="5" spans="1:17" ht="15.75" x14ac:dyDescent="0.3">
      <c r="A5" s="62"/>
      <c r="B5" s="62"/>
      <c r="C5" s="62"/>
      <c r="D5" s="63"/>
      <c r="E5" s="63"/>
      <c r="F5" s="64"/>
      <c r="G5" s="65"/>
      <c r="H5" s="66"/>
      <c r="I5" s="67"/>
      <c r="J5" s="62"/>
      <c r="K5" s="68"/>
      <c r="L5" s="62"/>
    </row>
    <row r="6" spans="1:17" ht="15.75" x14ac:dyDescent="0.3">
      <c r="A6" s="62"/>
      <c r="B6" s="69" t="s">
        <v>17</v>
      </c>
      <c r="C6" s="69"/>
      <c r="D6" s="63"/>
      <c r="E6" s="63"/>
      <c r="F6" s="64"/>
      <c r="G6" s="65"/>
      <c r="H6" s="66"/>
      <c r="I6" s="67"/>
      <c r="J6" s="62"/>
      <c r="K6" s="68"/>
      <c r="L6" s="62"/>
    </row>
    <row r="7" spans="1:17" ht="15.75" x14ac:dyDescent="0.3">
      <c r="A7" s="70">
        <v>1</v>
      </c>
      <c r="B7" s="69" t="s">
        <v>1437</v>
      </c>
      <c r="C7" s="69"/>
      <c r="D7" s="71"/>
      <c r="E7" s="71"/>
      <c r="F7" s="72">
        <v>71382.11</v>
      </c>
      <c r="G7" s="73">
        <f>G8</f>
        <v>1.0493938525684914</v>
      </c>
      <c r="H7" s="74">
        <v>44201</v>
      </c>
      <c r="I7" s="67"/>
      <c r="J7" s="62"/>
      <c r="K7" s="68"/>
      <c r="L7" s="62"/>
      <c r="M7" s="75"/>
      <c r="N7" s="76"/>
      <c r="O7" s="77"/>
      <c r="P7" s="78"/>
      <c r="Q7" s="78"/>
    </row>
    <row r="8" spans="1:17" ht="15.75" x14ac:dyDescent="0.3">
      <c r="A8" s="79"/>
      <c r="B8" s="80" t="s">
        <v>16</v>
      </c>
      <c r="C8" s="80"/>
      <c r="D8" s="81"/>
      <c r="E8" s="81"/>
      <c r="F8" s="82">
        <v>71382.11</v>
      </c>
      <c r="G8" s="83">
        <f>F8/F13</f>
        <v>1.0493938525684914</v>
      </c>
      <c r="H8" s="84"/>
      <c r="I8" s="85"/>
      <c r="J8" s="62"/>
      <c r="K8" s="68"/>
      <c r="L8" s="70"/>
      <c r="M8" s="75"/>
      <c r="N8" s="76"/>
      <c r="P8" s="78"/>
      <c r="Q8" s="78"/>
    </row>
    <row r="9" spans="1:17" ht="15.75" x14ac:dyDescent="0.3">
      <c r="A9" s="70"/>
      <c r="B9" s="70"/>
      <c r="C9" s="70"/>
      <c r="D9" s="71"/>
      <c r="E9" s="71"/>
      <c r="F9" s="72"/>
      <c r="G9" s="86"/>
      <c r="H9" s="85"/>
      <c r="I9" s="85"/>
      <c r="J9" s="87" t="s">
        <v>122</v>
      </c>
      <c r="K9" s="88" t="s">
        <v>123</v>
      </c>
      <c r="L9" s="70"/>
      <c r="M9" s="75"/>
    </row>
    <row r="10" spans="1:17" ht="15.75" x14ac:dyDescent="0.3">
      <c r="A10" s="70"/>
      <c r="B10" s="69" t="s">
        <v>116</v>
      </c>
      <c r="C10" s="69"/>
      <c r="D10" s="71"/>
      <c r="E10" s="71"/>
      <c r="F10" s="72"/>
      <c r="G10" s="86"/>
      <c r="H10" s="85"/>
      <c r="I10" s="85"/>
      <c r="J10" s="62" t="s">
        <v>124</v>
      </c>
      <c r="K10" s="89">
        <v>1</v>
      </c>
      <c r="L10" s="70"/>
      <c r="M10" s="75"/>
    </row>
    <row r="11" spans="1:17" ht="15.75" x14ac:dyDescent="0.3">
      <c r="A11" s="70"/>
      <c r="B11" s="70" t="s">
        <v>117</v>
      </c>
      <c r="C11" s="70"/>
      <c r="D11" s="71"/>
      <c r="E11" s="71"/>
      <c r="F11" s="72">
        <f>F13-F8</f>
        <v>-3359.8800000000047</v>
      </c>
      <c r="G11" s="73">
        <f>F11/F13</f>
        <v>-4.9393852568491284E-2</v>
      </c>
      <c r="H11" s="92"/>
      <c r="I11" s="85"/>
      <c r="J11" s="62"/>
      <c r="K11" s="68"/>
      <c r="L11" s="70"/>
      <c r="M11" s="75"/>
      <c r="N11" s="76"/>
      <c r="P11" s="78"/>
      <c r="Q11" s="78"/>
    </row>
    <row r="12" spans="1:17" ht="15.75" x14ac:dyDescent="0.3">
      <c r="A12" s="79"/>
      <c r="B12" s="80" t="s">
        <v>16</v>
      </c>
      <c r="C12" s="80"/>
      <c r="D12" s="81"/>
      <c r="E12" s="81"/>
      <c r="F12" s="82">
        <f>F11</f>
        <v>-3359.8800000000047</v>
      </c>
      <c r="G12" s="100">
        <f>G11</f>
        <v>-4.9393852568491284E-2</v>
      </c>
      <c r="H12" s="85"/>
      <c r="I12" s="85"/>
      <c r="J12" s="62"/>
      <c r="K12" s="68"/>
      <c r="L12" s="70"/>
      <c r="M12" s="75"/>
      <c r="N12" s="76"/>
      <c r="O12" s="76"/>
      <c r="P12" s="78"/>
      <c r="Q12" s="78"/>
    </row>
    <row r="13" spans="1:17" ht="15.75" x14ac:dyDescent="0.3">
      <c r="A13" s="94"/>
      <c r="B13" s="95" t="s">
        <v>118</v>
      </c>
      <c r="C13" s="95"/>
      <c r="D13" s="96"/>
      <c r="E13" s="96"/>
      <c r="F13" s="101">
        <v>68022.23</v>
      </c>
      <c r="G13" s="98">
        <f>G8+G12</f>
        <v>1</v>
      </c>
      <c r="H13" s="85"/>
      <c r="I13" s="85"/>
      <c r="J13" s="62"/>
      <c r="K13" s="68"/>
      <c r="L13" s="70"/>
      <c r="M13" s="75"/>
      <c r="N13" s="76"/>
      <c r="O13" s="76"/>
      <c r="P13" s="78"/>
      <c r="Q13" s="78"/>
    </row>
    <row r="14" spans="1:17" ht="15.75" x14ac:dyDescent="0.3">
      <c r="A14" s="70" t="s">
        <v>1438</v>
      </c>
      <c r="B14" s="70"/>
      <c r="C14" s="70"/>
      <c r="D14" s="71"/>
      <c r="E14" s="71"/>
      <c r="F14" s="72"/>
      <c r="G14" s="86"/>
      <c r="H14" s="85"/>
      <c r="I14" s="85"/>
      <c r="J14" s="62"/>
      <c r="K14" s="68"/>
      <c r="L14" s="70"/>
    </row>
    <row r="15" spans="1:17" ht="15.75" x14ac:dyDescent="0.3">
      <c r="A15" s="70">
        <v>1</v>
      </c>
      <c r="B15" s="99" t="s">
        <v>1439</v>
      </c>
      <c r="C15" s="70"/>
      <c r="E15" s="71"/>
      <c r="F15" s="72"/>
      <c r="G15" s="86"/>
      <c r="H15" s="85"/>
      <c r="I15" s="85"/>
      <c r="J15" s="62"/>
      <c r="K15" s="68"/>
      <c r="L15" s="70"/>
    </row>
    <row r="16" spans="1:17" ht="15.75" x14ac:dyDescent="0.3">
      <c r="A16" s="70">
        <v>2</v>
      </c>
      <c r="B16" s="70" t="s">
        <v>120</v>
      </c>
      <c r="C16" s="70"/>
      <c r="D16" s="71"/>
      <c r="E16" s="71"/>
      <c r="F16" s="72"/>
      <c r="G16" s="70"/>
      <c r="H16" s="85"/>
      <c r="I16" s="85"/>
      <c r="J16" s="62"/>
      <c r="K16" s="68"/>
      <c r="L16" s="70"/>
    </row>
    <row r="17" spans="1:12" ht="15.75" x14ac:dyDescent="0.3">
      <c r="A17" s="70"/>
      <c r="B17" s="70"/>
      <c r="C17" s="70"/>
      <c r="D17" s="71"/>
      <c r="E17" s="71"/>
      <c r="F17" s="72"/>
      <c r="G17" s="70"/>
      <c r="H17" s="85"/>
      <c r="I17" s="85"/>
      <c r="J17" s="62"/>
      <c r="K17" s="68"/>
      <c r="L17" s="70"/>
    </row>
    <row r="18" spans="1:12" ht="15.75" x14ac:dyDescent="0.3">
      <c r="A18" s="70"/>
      <c r="B18" s="70"/>
      <c r="C18" s="70"/>
      <c r="D18" s="71"/>
      <c r="E18" s="71"/>
      <c r="F18" s="72"/>
      <c r="G18" s="86"/>
      <c r="H18" s="85"/>
      <c r="I18" s="85"/>
      <c r="J18" s="62"/>
      <c r="K18" s="68"/>
      <c r="L18" s="70"/>
    </row>
    <row r="19" spans="1:12" ht="15.75" x14ac:dyDescent="0.3">
      <c r="A19" s="70"/>
      <c r="B19" s="70"/>
      <c r="C19" s="70"/>
      <c r="D19" s="71"/>
      <c r="E19" s="71"/>
      <c r="F19" s="72"/>
      <c r="G19" s="86"/>
      <c r="H19" s="85"/>
      <c r="I19" s="85"/>
      <c r="J19" s="62"/>
      <c r="K19" s="68"/>
      <c r="L19" s="70"/>
    </row>
    <row r="20" spans="1:12" ht="15.75" x14ac:dyDescent="0.3">
      <c r="A20" s="49"/>
      <c r="B20" s="49"/>
      <c r="C20" s="49"/>
      <c r="D20" s="49"/>
      <c r="E20" s="49"/>
      <c r="F20" s="49"/>
      <c r="G20" s="49"/>
      <c r="H20" s="49"/>
      <c r="I20" s="85"/>
      <c r="J20" s="62"/>
      <c r="K20" s="68"/>
      <c r="L20" s="70"/>
    </row>
  </sheetData>
  <mergeCells count="1">
    <mergeCell ref="B1:G1"/>
  </mergeCells>
  <pageMargins left="0.7" right="0.7" top="0.75" bottom="0.75" header="0.3" footer="0.3"/>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1323</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607</v>
      </c>
      <c r="C9" s="3" t="s">
        <v>1324</v>
      </c>
      <c r="D9" s="3" t="s">
        <v>131</v>
      </c>
      <c r="E9" s="5">
        <v>145</v>
      </c>
      <c r="F9" s="8">
        <v>1542.59</v>
      </c>
      <c r="G9" s="12">
        <v>9.8699999999999996E-2</v>
      </c>
      <c r="H9" s="1">
        <v>44309</v>
      </c>
      <c r="I9" s="1" t="s">
        <v>132</v>
      </c>
      <c r="J9" s="8">
        <v>3.35</v>
      </c>
      <c r="K9" s="35" t="s">
        <v>131</v>
      </c>
      <c r="L9" s="12">
        <v>0.51629999999999998</v>
      </c>
    </row>
    <row r="10" spans="1:12" ht="15.75" x14ac:dyDescent="0.3">
      <c r="A10" s="3">
        <v>2</v>
      </c>
      <c r="B10" s="3" t="s">
        <v>170</v>
      </c>
      <c r="C10" s="3" t="s">
        <v>1325</v>
      </c>
      <c r="D10" s="3" t="s">
        <v>131</v>
      </c>
      <c r="E10" s="5">
        <v>120</v>
      </c>
      <c r="F10" s="8">
        <v>1536.89</v>
      </c>
      <c r="G10" s="12">
        <v>9.8299999999999998E-2</v>
      </c>
      <c r="H10" s="1">
        <v>44292</v>
      </c>
      <c r="I10" s="1" t="s">
        <v>132</v>
      </c>
      <c r="J10" s="8">
        <v>3.7904</v>
      </c>
      <c r="K10" s="35" t="s">
        <v>124</v>
      </c>
      <c r="L10" s="12">
        <v>0.48370000000000002</v>
      </c>
    </row>
    <row r="11" spans="1:12" ht="15.75" x14ac:dyDescent="0.3">
      <c r="A11" s="3">
        <v>3</v>
      </c>
      <c r="B11" s="3" t="s">
        <v>1326</v>
      </c>
      <c r="C11" s="3" t="s">
        <v>1327</v>
      </c>
      <c r="D11" s="3" t="s">
        <v>131</v>
      </c>
      <c r="E11" s="5">
        <v>110</v>
      </c>
      <c r="F11" s="8">
        <v>1408.9</v>
      </c>
      <c r="G11" s="12">
        <v>9.0200000000000002E-2</v>
      </c>
      <c r="H11" s="1">
        <v>44293</v>
      </c>
      <c r="I11" s="1" t="s">
        <v>132</v>
      </c>
      <c r="J11" s="8">
        <v>3.9493</v>
      </c>
    </row>
    <row r="12" spans="1:12" ht="15.75" x14ac:dyDescent="0.3">
      <c r="A12" s="3">
        <v>4</v>
      </c>
      <c r="B12" s="3" t="s">
        <v>133</v>
      </c>
      <c r="C12" s="3" t="s">
        <v>1328</v>
      </c>
      <c r="D12" s="3" t="s">
        <v>131</v>
      </c>
      <c r="E12" s="5">
        <v>120</v>
      </c>
      <c r="F12" s="8">
        <v>1293.52</v>
      </c>
      <c r="G12" s="12">
        <v>8.2799999999999999E-2</v>
      </c>
      <c r="H12" s="1">
        <v>44313</v>
      </c>
      <c r="I12" s="1" t="s">
        <v>132</v>
      </c>
      <c r="J12" s="8">
        <v>3.3402000000000003</v>
      </c>
    </row>
    <row r="13" spans="1:12" ht="15.75" x14ac:dyDescent="0.3">
      <c r="A13" s="3">
        <v>5</v>
      </c>
      <c r="B13" s="3" t="s">
        <v>229</v>
      </c>
      <c r="C13" s="3" t="s">
        <v>1329</v>
      </c>
      <c r="D13" s="3" t="s">
        <v>131</v>
      </c>
      <c r="E13" s="5">
        <v>118</v>
      </c>
      <c r="F13" s="8">
        <v>1272.33</v>
      </c>
      <c r="G13" s="12">
        <v>8.14E-2</v>
      </c>
      <c r="H13" s="1">
        <v>44309</v>
      </c>
      <c r="I13" s="1" t="s">
        <v>132</v>
      </c>
      <c r="J13" s="8">
        <v>3.3348000000000004</v>
      </c>
    </row>
    <row r="14" spans="1:12" ht="15.75" x14ac:dyDescent="0.3">
      <c r="A14" s="3">
        <v>6</v>
      </c>
      <c r="B14" s="3" t="s">
        <v>1326</v>
      </c>
      <c r="C14" s="3" t="s">
        <v>1330</v>
      </c>
      <c r="D14" s="3" t="s">
        <v>131</v>
      </c>
      <c r="E14" s="5">
        <v>30</v>
      </c>
      <c r="F14" s="8">
        <v>384.75</v>
      </c>
      <c r="G14" s="12">
        <v>2.46E-2</v>
      </c>
      <c r="H14" s="1">
        <v>44313</v>
      </c>
      <c r="I14" s="1" t="s">
        <v>132</v>
      </c>
      <c r="J14" s="8">
        <v>3.9499</v>
      </c>
    </row>
    <row r="15" spans="1:12" ht="15.75" x14ac:dyDescent="0.3">
      <c r="A15" s="3">
        <v>7</v>
      </c>
      <c r="B15" s="3" t="s">
        <v>133</v>
      </c>
      <c r="C15" s="3" t="s">
        <v>1331</v>
      </c>
      <c r="D15" s="3" t="s">
        <v>131</v>
      </c>
      <c r="E15" s="5">
        <v>23</v>
      </c>
      <c r="F15" s="8">
        <v>232.45</v>
      </c>
      <c r="G15" s="12">
        <v>1.49E-2</v>
      </c>
      <c r="H15" s="1">
        <v>44291</v>
      </c>
      <c r="I15" s="1" t="s">
        <v>132</v>
      </c>
      <c r="J15" s="8">
        <v>3.3237000000000001</v>
      </c>
    </row>
    <row r="16" spans="1:12" ht="15.75" x14ac:dyDescent="0.3">
      <c r="A16" s="31"/>
      <c r="B16" s="31" t="s">
        <v>16</v>
      </c>
      <c r="C16" s="31"/>
      <c r="D16" s="31"/>
      <c r="E16" s="31"/>
      <c r="F16" s="32">
        <v>7671.43</v>
      </c>
      <c r="G16" s="33">
        <v>0.49090000000000006</v>
      </c>
    </row>
    <row r="18" spans="1:10" ht="15.75" x14ac:dyDescent="0.3">
      <c r="B18" s="2" t="s">
        <v>198</v>
      </c>
    </row>
    <row r="19" spans="1:10" ht="15.75" x14ac:dyDescent="0.3">
      <c r="A19" s="3">
        <v>8</v>
      </c>
      <c r="B19" s="3" t="s">
        <v>1332</v>
      </c>
      <c r="C19" s="3" t="s">
        <v>1333</v>
      </c>
      <c r="D19" s="3" t="s">
        <v>131</v>
      </c>
      <c r="E19" s="5">
        <v>37</v>
      </c>
      <c r="F19" s="8">
        <v>396.66</v>
      </c>
      <c r="G19" s="12">
        <v>2.5399999999999999E-2</v>
      </c>
      <c r="H19" s="1">
        <v>44312</v>
      </c>
      <c r="I19" s="1" t="s">
        <v>132</v>
      </c>
      <c r="J19" s="8">
        <v>3.4465999999999997</v>
      </c>
    </row>
    <row r="20" spans="1:10" ht="15.75" x14ac:dyDescent="0.3">
      <c r="A20" s="31"/>
      <c r="B20" s="31" t="s">
        <v>16</v>
      </c>
      <c r="C20" s="31"/>
      <c r="D20" s="31"/>
      <c r="E20" s="31"/>
      <c r="F20" s="32">
        <v>396.66</v>
      </c>
      <c r="G20" s="33">
        <v>2.5399999999999999E-2</v>
      </c>
    </row>
    <row r="22" spans="1:10" ht="15.75" x14ac:dyDescent="0.3">
      <c r="B22" s="2" t="s">
        <v>17</v>
      </c>
    </row>
    <row r="23" spans="1:10" ht="15.75" x14ac:dyDescent="0.3">
      <c r="A23" s="3">
        <v>9</v>
      </c>
      <c r="B23" s="2" t="s">
        <v>115</v>
      </c>
      <c r="F23" s="8">
        <v>7521.76</v>
      </c>
      <c r="G23" s="12">
        <v>0.48130000000000001</v>
      </c>
      <c r="H23" s="1">
        <v>44291</v>
      </c>
    </row>
    <row r="24" spans="1:10" ht="15.75" x14ac:dyDescent="0.3">
      <c r="A24" s="31"/>
      <c r="B24" s="31" t="s">
        <v>16</v>
      </c>
      <c r="C24" s="31"/>
      <c r="D24" s="31"/>
      <c r="E24" s="31"/>
      <c r="F24" s="32">
        <v>7521.76</v>
      </c>
      <c r="G24" s="33">
        <v>0.48130000000000001</v>
      </c>
    </row>
    <row r="26" spans="1:10" ht="15.75" x14ac:dyDescent="0.3">
      <c r="B26" s="2" t="s">
        <v>116</v>
      </c>
    </row>
    <row r="27" spans="1:10" ht="15.75" x14ac:dyDescent="0.3">
      <c r="A27" s="3"/>
      <c r="B27" s="3" t="s">
        <v>117</v>
      </c>
      <c r="C27" s="3"/>
      <c r="D27" s="5"/>
      <c r="F27" s="8">
        <v>37.35</v>
      </c>
      <c r="G27" s="12">
        <v>2.3999999999999998E-3</v>
      </c>
    </row>
    <row r="28" spans="1:10" ht="15.75" x14ac:dyDescent="0.3">
      <c r="A28" s="31"/>
      <c r="B28" s="31" t="s">
        <v>16</v>
      </c>
      <c r="C28" s="31"/>
      <c r="D28" s="31"/>
      <c r="E28" s="31"/>
      <c r="F28" s="32">
        <v>37.35</v>
      </c>
      <c r="G28" s="33">
        <v>2.3999999999999998E-3</v>
      </c>
    </row>
    <row r="30" spans="1:10" ht="15.75" x14ac:dyDescent="0.3">
      <c r="A30" s="7"/>
      <c r="B30" s="7" t="s">
        <v>118</v>
      </c>
      <c r="C30" s="7"/>
      <c r="D30" s="7"/>
      <c r="E30" s="7"/>
      <c r="F30" s="9">
        <v>15627.2</v>
      </c>
      <c r="G30" s="13">
        <v>1</v>
      </c>
    </row>
    <row r="31" spans="1:10" ht="15.75" x14ac:dyDescent="0.3">
      <c r="A31" s="3" t="s">
        <v>119</v>
      </c>
    </row>
    <row r="32" spans="1:10" ht="15.75" x14ac:dyDescent="0.3">
      <c r="A32" s="4">
        <v>1</v>
      </c>
      <c r="B32" s="4" t="s">
        <v>1292</v>
      </c>
    </row>
    <row r="33" spans="1:2" ht="15.75" x14ac:dyDescent="0.3">
      <c r="A33" s="4">
        <v>2</v>
      </c>
      <c r="B33" s="4" t="s">
        <v>120</v>
      </c>
    </row>
  </sheetData>
  <mergeCells count="1">
    <mergeCell ref="B1:F1"/>
  </mergeCells>
  <pageMargins left="0.7" right="0.7" top="0.75" bottom="0.75" header="0.3" footer="0.3"/>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1334</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170</v>
      </c>
      <c r="C9" s="3" t="s">
        <v>1325</v>
      </c>
      <c r="D9" s="3" t="s">
        <v>131</v>
      </c>
      <c r="E9" s="5">
        <v>27</v>
      </c>
      <c r="F9" s="8">
        <v>345.8</v>
      </c>
      <c r="G9" s="12">
        <v>0.1014</v>
      </c>
      <c r="H9" s="1">
        <v>44292</v>
      </c>
      <c r="I9" s="1" t="s">
        <v>132</v>
      </c>
      <c r="J9" s="8">
        <v>3.7904</v>
      </c>
      <c r="K9" s="35" t="s">
        <v>131</v>
      </c>
      <c r="L9" s="12">
        <v>0.44800000000000001</v>
      </c>
    </row>
    <row r="10" spans="1:12" ht="15.75" x14ac:dyDescent="0.3">
      <c r="A10" s="3">
        <v>2</v>
      </c>
      <c r="B10" s="3" t="s">
        <v>133</v>
      </c>
      <c r="C10" s="3" t="s">
        <v>1328</v>
      </c>
      <c r="D10" s="3" t="s">
        <v>131</v>
      </c>
      <c r="E10" s="5">
        <v>29</v>
      </c>
      <c r="F10" s="8">
        <v>312.60000000000002</v>
      </c>
      <c r="G10" s="12">
        <v>9.1700000000000004E-2</v>
      </c>
      <c r="H10" s="1">
        <v>44313</v>
      </c>
      <c r="I10" s="1" t="s">
        <v>132</v>
      </c>
      <c r="J10" s="8">
        <v>3.3402000000000003</v>
      </c>
      <c r="K10" s="35" t="s">
        <v>246</v>
      </c>
      <c r="L10" s="12">
        <v>7.9299999999999995E-2</v>
      </c>
    </row>
    <row r="11" spans="1:12" ht="15.75" x14ac:dyDescent="0.3">
      <c r="A11" s="3">
        <v>3</v>
      </c>
      <c r="B11" s="3" t="s">
        <v>229</v>
      </c>
      <c r="C11" s="3" t="s">
        <v>1329</v>
      </c>
      <c r="D11" s="3" t="s">
        <v>131</v>
      </c>
      <c r="E11" s="5">
        <v>28</v>
      </c>
      <c r="F11" s="8">
        <v>301.91000000000003</v>
      </c>
      <c r="G11" s="12">
        <v>8.8499999999999995E-2</v>
      </c>
      <c r="H11" s="1">
        <v>44309</v>
      </c>
      <c r="I11" s="1" t="s">
        <v>132</v>
      </c>
      <c r="J11" s="8">
        <v>3.3348000000000004</v>
      </c>
      <c r="K11" s="35" t="s">
        <v>1335</v>
      </c>
      <c r="L11" s="12">
        <v>2.4500000000000001E-2</v>
      </c>
    </row>
    <row r="12" spans="1:12" ht="15.75" x14ac:dyDescent="0.3">
      <c r="A12" s="3">
        <v>4</v>
      </c>
      <c r="B12" s="3" t="s">
        <v>607</v>
      </c>
      <c r="C12" s="3" t="s">
        <v>1324</v>
      </c>
      <c r="D12" s="3" t="s">
        <v>131</v>
      </c>
      <c r="E12" s="5">
        <v>28</v>
      </c>
      <c r="F12" s="8">
        <v>297.88</v>
      </c>
      <c r="G12" s="12">
        <v>8.7300000000000003E-2</v>
      </c>
      <c r="H12" s="1">
        <v>44309</v>
      </c>
      <c r="I12" s="1" t="s">
        <v>132</v>
      </c>
      <c r="J12" s="8">
        <v>3.35</v>
      </c>
      <c r="K12" s="35" t="s">
        <v>124</v>
      </c>
      <c r="L12" s="12">
        <v>0.44820000000000004</v>
      </c>
    </row>
    <row r="13" spans="1:12" ht="15.75" x14ac:dyDescent="0.3">
      <c r="A13" s="3">
        <v>5</v>
      </c>
      <c r="B13" s="3" t="s">
        <v>330</v>
      </c>
      <c r="C13" s="3" t="s">
        <v>1336</v>
      </c>
      <c r="D13" s="3" t="s">
        <v>246</v>
      </c>
      <c r="E13" s="5">
        <v>27</v>
      </c>
      <c r="F13" s="8">
        <v>270.41000000000003</v>
      </c>
      <c r="G13" s="12">
        <v>7.9299999999999995E-2</v>
      </c>
      <c r="H13" s="1">
        <v>44291</v>
      </c>
      <c r="I13" s="1" t="s">
        <v>132</v>
      </c>
      <c r="J13" s="8">
        <v>3.3542000000000001</v>
      </c>
    </row>
    <row r="14" spans="1:12" ht="15.75" x14ac:dyDescent="0.3">
      <c r="A14" s="3">
        <v>6</v>
      </c>
      <c r="B14" s="3" t="s">
        <v>139</v>
      </c>
      <c r="C14" s="3" t="s">
        <v>1337</v>
      </c>
      <c r="D14" s="3" t="s">
        <v>131</v>
      </c>
      <c r="E14" s="5">
        <v>2</v>
      </c>
      <c r="F14" s="8">
        <v>216.14</v>
      </c>
      <c r="G14" s="12">
        <v>6.3399999999999998E-2</v>
      </c>
      <c r="H14" s="1">
        <v>44312</v>
      </c>
      <c r="I14" s="1" t="s">
        <v>132</v>
      </c>
      <c r="J14" s="8">
        <v>3.4506000000000001</v>
      </c>
    </row>
    <row r="15" spans="1:12" ht="15.75" x14ac:dyDescent="0.3">
      <c r="A15" s="31"/>
      <c r="B15" s="31" t="s">
        <v>16</v>
      </c>
      <c r="C15" s="31"/>
      <c r="D15" s="31"/>
      <c r="E15" s="31"/>
      <c r="F15" s="32">
        <v>1744.74</v>
      </c>
      <c r="G15" s="33">
        <v>0.51159999999999994</v>
      </c>
    </row>
    <row r="17" spans="1:10" ht="15.75" x14ac:dyDescent="0.3">
      <c r="B17" s="2" t="s">
        <v>198</v>
      </c>
    </row>
    <row r="18" spans="1:10" ht="15.75" x14ac:dyDescent="0.3">
      <c r="A18" s="3">
        <v>7</v>
      </c>
      <c r="B18" s="3" t="s">
        <v>1332</v>
      </c>
      <c r="C18" s="3" t="s">
        <v>1333</v>
      </c>
      <c r="D18" s="3" t="s">
        <v>131</v>
      </c>
      <c r="E18" s="5">
        <v>5</v>
      </c>
      <c r="F18" s="8">
        <v>53.6</v>
      </c>
      <c r="G18" s="12">
        <v>1.5700000000000002E-2</v>
      </c>
      <c r="H18" s="1">
        <v>44312</v>
      </c>
      <c r="I18" s="1" t="s">
        <v>132</v>
      </c>
      <c r="J18" s="8">
        <v>3.4465999999999997</v>
      </c>
    </row>
    <row r="19" spans="1:10" ht="15.75" x14ac:dyDescent="0.3">
      <c r="A19" s="31"/>
      <c r="B19" s="31" t="s">
        <v>16</v>
      </c>
      <c r="C19" s="31"/>
      <c r="D19" s="31"/>
      <c r="E19" s="31"/>
      <c r="F19" s="32">
        <v>53.6</v>
      </c>
      <c r="G19" s="33">
        <v>1.5700000000000002E-2</v>
      </c>
    </row>
    <row r="21" spans="1:10" ht="15.75" x14ac:dyDescent="0.3">
      <c r="B21" s="2" t="s">
        <v>17</v>
      </c>
    </row>
    <row r="22" spans="1:10" ht="15.75" x14ac:dyDescent="0.3">
      <c r="A22" s="3">
        <v>8</v>
      </c>
      <c r="B22" s="2" t="s">
        <v>115</v>
      </c>
      <c r="F22" s="8">
        <v>1520.99</v>
      </c>
      <c r="G22" s="12">
        <v>0.44600000000000001</v>
      </c>
      <c r="H22" s="1">
        <v>44291</v>
      </c>
    </row>
    <row r="23" spans="1:10" ht="15.75" x14ac:dyDescent="0.3">
      <c r="A23" s="31"/>
      <c r="B23" s="31" t="s">
        <v>16</v>
      </c>
      <c r="C23" s="31"/>
      <c r="D23" s="31"/>
      <c r="E23" s="31"/>
      <c r="F23" s="32">
        <v>1520.99</v>
      </c>
      <c r="G23" s="33">
        <v>0.44600000000000001</v>
      </c>
    </row>
    <row r="25" spans="1:10" ht="15.75" x14ac:dyDescent="0.3">
      <c r="B25" s="2" t="s">
        <v>1335</v>
      </c>
    </row>
    <row r="26" spans="1:10" ht="15.75" x14ac:dyDescent="0.3">
      <c r="A26" s="3">
        <v>9</v>
      </c>
      <c r="B26" s="3" t="s">
        <v>1338</v>
      </c>
      <c r="C26" s="3" t="s">
        <v>1339</v>
      </c>
      <c r="E26" s="5">
        <v>2840.3580000000002</v>
      </c>
      <c r="F26" s="8">
        <v>83.54</v>
      </c>
      <c r="G26" s="12">
        <v>2.4500000000000001E-2</v>
      </c>
    </row>
    <row r="27" spans="1:10" ht="15.75" x14ac:dyDescent="0.3">
      <c r="A27" s="31"/>
      <c r="B27" s="31" t="s">
        <v>16</v>
      </c>
      <c r="C27" s="31"/>
      <c r="D27" s="31"/>
      <c r="E27" s="31"/>
      <c r="F27" s="32">
        <v>83.54</v>
      </c>
      <c r="G27" s="33">
        <v>2.4500000000000001E-2</v>
      </c>
    </row>
    <row r="29" spans="1:10" ht="15.75" x14ac:dyDescent="0.3">
      <c r="B29" s="2" t="s">
        <v>116</v>
      </c>
    </row>
    <row r="30" spans="1:10" ht="15.75" x14ac:dyDescent="0.3">
      <c r="A30" s="3"/>
      <c r="B30" s="3" t="s">
        <v>117</v>
      </c>
      <c r="C30" s="3"/>
      <c r="D30" s="5"/>
      <c r="F30" s="8">
        <v>7.64</v>
      </c>
      <c r="G30" s="12">
        <v>2.2000000000000001E-3</v>
      </c>
    </row>
    <row r="31" spans="1:10" ht="15.75" x14ac:dyDescent="0.3">
      <c r="A31" s="31"/>
      <c r="B31" s="31" t="s">
        <v>16</v>
      </c>
      <c r="C31" s="31"/>
      <c r="D31" s="31"/>
      <c r="E31" s="31"/>
      <c r="F31" s="32">
        <v>7.64</v>
      </c>
      <c r="G31" s="33">
        <v>2.2000000000000001E-3</v>
      </c>
    </row>
    <row r="33" spans="1:7" ht="15.75" x14ac:dyDescent="0.3">
      <c r="A33" s="7"/>
      <c r="B33" s="7" t="s">
        <v>118</v>
      </c>
      <c r="C33" s="7"/>
      <c r="D33" s="7"/>
      <c r="E33" s="7"/>
      <c r="F33" s="9">
        <v>3410.51</v>
      </c>
      <c r="G33" s="13">
        <v>1</v>
      </c>
    </row>
    <row r="34" spans="1:7" ht="15.75" x14ac:dyDescent="0.3">
      <c r="A34" s="3" t="s">
        <v>119</v>
      </c>
    </row>
    <row r="35" spans="1:7" ht="15.75" x14ac:dyDescent="0.3">
      <c r="A35" s="4">
        <v>1</v>
      </c>
      <c r="B35" s="4" t="s">
        <v>1292</v>
      </c>
    </row>
    <row r="36" spans="1:7" ht="15.75" x14ac:dyDescent="0.3">
      <c r="A36" s="4">
        <v>2</v>
      </c>
      <c r="B36" s="4" t="s">
        <v>120</v>
      </c>
    </row>
  </sheetData>
  <mergeCells count="1">
    <mergeCell ref="B1:F1"/>
  </mergeCells>
  <pageMargins left="0.7" right="0.7" top="0.75" bottom="0.75" header="0.3" footer="0.3"/>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1340</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607</v>
      </c>
      <c r="C9" s="3" t="s">
        <v>1324</v>
      </c>
      <c r="D9" s="3" t="s">
        <v>131</v>
      </c>
      <c r="E9" s="5">
        <v>260</v>
      </c>
      <c r="F9" s="8">
        <v>2766.01</v>
      </c>
      <c r="G9" s="12">
        <v>9.7200000000000009E-2</v>
      </c>
      <c r="H9" s="1">
        <v>44309</v>
      </c>
      <c r="I9" s="1" t="s">
        <v>132</v>
      </c>
      <c r="J9" s="8">
        <v>3.35</v>
      </c>
      <c r="K9" s="35" t="s">
        <v>131</v>
      </c>
      <c r="L9" s="12">
        <v>0.51919999999999999</v>
      </c>
    </row>
    <row r="10" spans="1:12" ht="15.75" x14ac:dyDescent="0.3">
      <c r="A10" s="3">
        <v>2</v>
      </c>
      <c r="B10" s="3" t="s">
        <v>217</v>
      </c>
      <c r="C10" s="3" t="s">
        <v>1341</v>
      </c>
      <c r="D10" s="3" t="s">
        <v>131</v>
      </c>
      <c r="E10" s="5">
        <v>250</v>
      </c>
      <c r="F10" s="8">
        <v>2686.07</v>
      </c>
      <c r="G10" s="12">
        <v>9.4399999999999998E-2</v>
      </c>
      <c r="H10" s="1">
        <v>44303</v>
      </c>
      <c r="I10" s="1" t="s">
        <v>132</v>
      </c>
      <c r="J10" s="8">
        <v>3.3397999999999999</v>
      </c>
      <c r="K10" s="35" t="s">
        <v>246</v>
      </c>
      <c r="L10" s="12">
        <v>0.1787</v>
      </c>
    </row>
    <row r="11" spans="1:12" ht="15.75" x14ac:dyDescent="0.3">
      <c r="A11" s="3">
        <v>3</v>
      </c>
      <c r="B11" s="3" t="s">
        <v>330</v>
      </c>
      <c r="C11" s="3" t="s">
        <v>1336</v>
      </c>
      <c r="D11" s="3" t="s">
        <v>246</v>
      </c>
      <c r="E11" s="5">
        <v>260</v>
      </c>
      <c r="F11" s="8">
        <v>2603.9699999999998</v>
      </c>
      <c r="G11" s="12">
        <v>9.1499999999999998E-2</v>
      </c>
      <c r="H11" s="1">
        <v>44291</v>
      </c>
      <c r="I11" s="1" t="s">
        <v>132</v>
      </c>
      <c r="J11" s="8">
        <v>3.3542000000000001</v>
      </c>
      <c r="K11" s="35" t="s">
        <v>124</v>
      </c>
      <c r="L11" s="12">
        <v>0.30210000000000004</v>
      </c>
    </row>
    <row r="12" spans="1:12" ht="15.75" x14ac:dyDescent="0.3">
      <c r="A12" s="3">
        <v>4</v>
      </c>
      <c r="B12" s="3" t="s">
        <v>1326</v>
      </c>
      <c r="C12" s="3" t="s">
        <v>1330</v>
      </c>
      <c r="D12" s="3" t="s">
        <v>131</v>
      </c>
      <c r="E12" s="5">
        <v>200</v>
      </c>
      <c r="F12" s="8">
        <v>2565.0100000000002</v>
      </c>
      <c r="G12" s="12">
        <v>9.0200000000000002E-2</v>
      </c>
      <c r="H12" s="1">
        <v>44313</v>
      </c>
      <c r="I12" s="1" t="s">
        <v>132</v>
      </c>
      <c r="J12" s="8">
        <v>3.9499</v>
      </c>
    </row>
    <row r="13" spans="1:12" ht="15.75" x14ac:dyDescent="0.3">
      <c r="A13" s="3">
        <v>5</v>
      </c>
      <c r="B13" s="3" t="s">
        <v>1342</v>
      </c>
      <c r="C13" s="3" t="s">
        <v>1343</v>
      </c>
      <c r="D13" s="3" t="s">
        <v>246</v>
      </c>
      <c r="E13" s="5">
        <v>230</v>
      </c>
      <c r="F13" s="8">
        <v>2481.7399999999998</v>
      </c>
      <c r="G13" s="12">
        <v>8.72E-2</v>
      </c>
      <c r="H13" s="1">
        <v>44305</v>
      </c>
      <c r="I13" s="1" t="s">
        <v>132</v>
      </c>
      <c r="J13" s="8">
        <v>3.7248000000000001</v>
      </c>
    </row>
    <row r="14" spans="1:12" ht="15.75" x14ac:dyDescent="0.3">
      <c r="A14" s="3">
        <v>6</v>
      </c>
      <c r="B14" s="3" t="s">
        <v>229</v>
      </c>
      <c r="C14" s="3" t="s">
        <v>1329</v>
      </c>
      <c r="D14" s="3" t="s">
        <v>131</v>
      </c>
      <c r="E14" s="5">
        <v>154</v>
      </c>
      <c r="F14" s="8">
        <v>1660.49</v>
      </c>
      <c r="G14" s="12">
        <v>5.8400000000000001E-2</v>
      </c>
      <c r="H14" s="1">
        <v>44309</v>
      </c>
      <c r="I14" s="1" t="s">
        <v>132</v>
      </c>
      <c r="J14" s="8">
        <v>3.3348000000000004</v>
      </c>
    </row>
    <row r="15" spans="1:12" ht="15.75" x14ac:dyDescent="0.3">
      <c r="A15" s="3">
        <v>7</v>
      </c>
      <c r="B15" s="3" t="s">
        <v>133</v>
      </c>
      <c r="C15" s="3" t="s">
        <v>1344</v>
      </c>
      <c r="D15" s="3" t="s">
        <v>131</v>
      </c>
      <c r="E15" s="5">
        <v>150</v>
      </c>
      <c r="F15" s="8">
        <v>1635.61</v>
      </c>
      <c r="G15" s="12">
        <v>5.7500000000000002E-2</v>
      </c>
      <c r="H15" s="1">
        <v>44301</v>
      </c>
      <c r="I15" s="1" t="s">
        <v>132</v>
      </c>
      <c r="J15" s="8">
        <v>3.3249</v>
      </c>
    </row>
    <row r="16" spans="1:12" ht="15.75" x14ac:dyDescent="0.3">
      <c r="A16" s="3">
        <v>8</v>
      </c>
      <c r="B16" s="3" t="s">
        <v>170</v>
      </c>
      <c r="C16" s="3" t="s">
        <v>1325</v>
      </c>
      <c r="D16" s="3" t="s">
        <v>131</v>
      </c>
      <c r="E16" s="5">
        <v>103</v>
      </c>
      <c r="F16" s="8">
        <v>1319.17</v>
      </c>
      <c r="G16" s="12">
        <v>4.6399999999999997E-2</v>
      </c>
      <c r="H16" s="1">
        <v>44292</v>
      </c>
      <c r="I16" s="1" t="s">
        <v>132</v>
      </c>
      <c r="J16" s="8">
        <v>3.7904</v>
      </c>
    </row>
    <row r="17" spans="1:10" ht="15.75" x14ac:dyDescent="0.3">
      <c r="A17" s="3">
        <v>9</v>
      </c>
      <c r="B17" s="3" t="s">
        <v>133</v>
      </c>
      <c r="C17" s="3" t="s">
        <v>1328</v>
      </c>
      <c r="D17" s="3" t="s">
        <v>131</v>
      </c>
      <c r="E17" s="5">
        <v>101</v>
      </c>
      <c r="F17" s="8">
        <v>1088.72</v>
      </c>
      <c r="G17" s="12">
        <v>3.8300000000000001E-2</v>
      </c>
      <c r="H17" s="1">
        <v>44313</v>
      </c>
      <c r="I17" s="1" t="s">
        <v>132</v>
      </c>
      <c r="J17" s="8">
        <v>3.3402000000000003</v>
      </c>
    </row>
    <row r="18" spans="1:10" ht="15.75" x14ac:dyDescent="0.3">
      <c r="A18" s="3">
        <v>10</v>
      </c>
      <c r="B18" s="3" t="s">
        <v>139</v>
      </c>
      <c r="C18" s="3" t="s">
        <v>1337</v>
      </c>
      <c r="D18" s="3" t="s">
        <v>131</v>
      </c>
      <c r="E18" s="5">
        <v>8</v>
      </c>
      <c r="F18" s="8">
        <v>864.57</v>
      </c>
      <c r="G18" s="12">
        <v>3.04E-2</v>
      </c>
      <c r="H18" s="1">
        <v>44312</v>
      </c>
      <c r="I18" s="1" t="s">
        <v>132</v>
      </c>
      <c r="J18" s="8">
        <v>3.4506000000000001</v>
      </c>
    </row>
    <row r="19" spans="1:10" ht="15.75" x14ac:dyDescent="0.3">
      <c r="A19" s="31"/>
      <c r="B19" s="31" t="s">
        <v>16</v>
      </c>
      <c r="C19" s="31"/>
      <c r="D19" s="31"/>
      <c r="E19" s="31"/>
      <c r="F19" s="32">
        <v>19671.36</v>
      </c>
      <c r="G19" s="33">
        <v>0.6915</v>
      </c>
    </row>
    <row r="21" spans="1:10" ht="15.75" x14ac:dyDescent="0.3">
      <c r="B21" s="2" t="s">
        <v>198</v>
      </c>
    </row>
    <row r="22" spans="1:10" ht="15.75" x14ac:dyDescent="0.3">
      <c r="A22" s="3">
        <v>11</v>
      </c>
      <c r="B22" s="3" t="s">
        <v>1332</v>
      </c>
      <c r="C22" s="3" t="s">
        <v>1333</v>
      </c>
      <c r="D22" s="3" t="s">
        <v>131</v>
      </c>
      <c r="E22" s="5">
        <v>17</v>
      </c>
      <c r="F22" s="8">
        <v>182.25</v>
      </c>
      <c r="G22" s="12">
        <v>6.4000000000000003E-3</v>
      </c>
      <c r="H22" s="1">
        <v>44312</v>
      </c>
      <c r="I22" s="1" t="s">
        <v>132</v>
      </c>
      <c r="J22" s="8">
        <v>3.4465999999999997</v>
      </c>
    </row>
    <row r="23" spans="1:10" ht="15.75" x14ac:dyDescent="0.3">
      <c r="A23" s="31"/>
      <c r="B23" s="31" t="s">
        <v>16</v>
      </c>
      <c r="C23" s="31"/>
      <c r="D23" s="31"/>
      <c r="E23" s="31"/>
      <c r="F23" s="32">
        <v>182.25</v>
      </c>
      <c r="G23" s="33">
        <v>6.4000000000000003E-3</v>
      </c>
    </row>
    <row r="25" spans="1:10" ht="15.75" x14ac:dyDescent="0.3">
      <c r="B25" s="2" t="s">
        <v>17</v>
      </c>
    </row>
    <row r="26" spans="1:10" ht="15.75" x14ac:dyDescent="0.3">
      <c r="A26" s="3">
        <v>12</v>
      </c>
      <c r="B26" s="2" t="s">
        <v>115</v>
      </c>
      <c r="F26" s="8">
        <v>8557.66</v>
      </c>
      <c r="G26" s="12">
        <v>0.30079999999999996</v>
      </c>
      <c r="H26" s="1">
        <v>44291</v>
      </c>
    </row>
    <row r="27" spans="1:10" ht="15.75" x14ac:dyDescent="0.3">
      <c r="A27" s="31"/>
      <c r="B27" s="31" t="s">
        <v>16</v>
      </c>
      <c r="C27" s="31"/>
      <c r="D27" s="31"/>
      <c r="E27" s="31"/>
      <c r="F27" s="32">
        <v>8557.66</v>
      </c>
      <c r="G27" s="33">
        <v>0.30079999999999996</v>
      </c>
    </row>
    <row r="29" spans="1:10" ht="15.75" x14ac:dyDescent="0.3">
      <c r="B29" s="2" t="s">
        <v>116</v>
      </c>
    </row>
    <row r="30" spans="1:10" ht="15.75" x14ac:dyDescent="0.3">
      <c r="A30" s="3"/>
      <c r="B30" s="3" t="s">
        <v>117</v>
      </c>
      <c r="C30" s="3"/>
      <c r="D30" s="5"/>
      <c r="F30" s="8">
        <v>38.159999999999997</v>
      </c>
      <c r="G30" s="12">
        <v>1.2999999999999999E-3</v>
      </c>
    </row>
    <row r="31" spans="1:10" ht="15.75" x14ac:dyDescent="0.3">
      <c r="A31" s="31"/>
      <c r="B31" s="31" t="s">
        <v>16</v>
      </c>
      <c r="C31" s="31"/>
      <c r="D31" s="31"/>
      <c r="E31" s="31"/>
      <c r="F31" s="32">
        <v>38.159999999999997</v>
      </c>
      <c r="G31" s="33">
        <v>1.2999999999999999E-3</v>
      </c>
    </row>
    <row r="33" spans="1:7" ht="15.75" x14ac:dyDescent="0.3">
      <c r="A33" s="7"/>
      <c r="B33" s="7" t="s">
        <v>118</v>
      </c>
      <c r="C33" s="7"/>
      <c r="D33" s="7"/>
      <c r="E33" s="7"/>
      <c r="F33" s="9">
        <v>28449.43</v>
      </c>
      <c r="G33" s="13">
        <v>0.99999999999999989</v>
      </c>
    </row>
    <row r="34" spans="1:7" ht="15.75" x14ac:dyDescent="0.3">
      <c r="A34" s="3" t="s">
        <v>119</v>
      </c>
    </row>
    <row r="35" spans="1:7" ht="15.75" x14ac:dyDescent="0.3">
      <c r="A35" s="4">
        <v>1</v>
      </c>
      <c r="B35" s="4" t="s">
        <v>1292</v>
      </c>
    </row>
    <row r="36" spans="1:7" ht="15.75" x14ac:dyDescent="0.3">
      <c r="A36" s="4">
        <v>2</v>
      </c>
      <c r="B36" s="4" t="s">
        <v>120</v>
      </c>
    </row>
  </sheetData>
  <mergeCells count="1">
    <mergeCell ref="B1:F1"/>
  </mergeCells>
  <pageMargins left="0.7" right="0.7" top="0.75" bottom="0.75" header="0.3" footer="0.3"/>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1345</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155</v>
      </c>
      <c r="C9" s="3" t="s">
        <v>1346</v>
      </c>
      <c r="D9" s="3" t="s">
        <v>131</v>
      </c>
      <c r="E9" s="5">
        <v>245</v>
      </c>
      <c r="F9" s="8">
        <v>2632.53</v>
      </c>
      <c r="G9" s="12">
        <v>9.0200000000000002E-2</v>
      </c>
      <c r="H9" s="1">
        <v>44343</v>
      </c>
      <c r="I9" s="1" t="s">
        <v>132</v>
      </c>
      <c r="J9" s="8">
        <v>3.335</v>
      </c>
      <c r="K9" s="35" t="s">
        <v>131</v>
      </c>
      <c r="L9" s="12">
        <v>0.69790000000000008</v>
      </c>
    </row>
    <row r="10" spans="1:12" ht="15.75" x14ac:dyDescent="0.3">
      <c r="A10" s="3">
        <v>2</v>
      </c>
      <c r="B10" s="3" t="s">
        <v>1326</v>
      </c>
      <c r="C10" s="3" t="s">
        <v>1347</v>
      </c>
      <c r="D10" s="3" t="s">
        <v>131</v>
      </c>
      <c r="E10" s="5">
        <v>200</v>
      </c>
      <c r="F10" s="8">
        <v>2567.61</v>
      </c>
      <c r="G10" s="12">
        <v>8.8000000000000009E-2</v>
      </c>
      <c r="H10" s="1">
        <v>44343</v>
      </c>
      <c r="I10" s="1" t="s">
        <v>132</v>
      </c>
      <c r="J10" s="8">
        <v>3.9499</v>
      </c>
      <c r="K10" s="35" t="s">
        <v>274</v>
      </c>
      <c r="L10" s="12">
        <v>8.6500000000000007E-2</v>
      </c>
    </row>
    <row r="11" spans="1:12" ht="15.75" x14ac:dyDescent="0.3">
      <c r="A11" s="3">
        <v>3</v>
      </c>
      <c r="B11" s="3" t="s">
        <v>251</v>
      </c>
      <c r="C11" s="3" t="s">
        <v>1348</v>
      </c>
      <c r="D11" s="3" t="s">
        <v>131</v>
      </c>
      <c r="E11" s="5">
        <v>258</v>
      </c>
      <c r="F11" s="8">
        <v>2565.83</v>
      </c>
      <c r="G11" s="12">
        <v>8.7899999999999992E-2</v>
      </c>
      <c r="H11" s="1">
        <v>44343</v>
      </c>
      <c r="I11" s="1" t="s">
        <v>132</v>
      </c>
      <c r="J11" s="8">
        <v>3.5999999999999996</v>
      </c>
      <c r="K11" s="35" t="s">
        <v>124</v>
      </c>
      <c r="L11" s="12">
        <v>0.2155999999999999</v>
      </c>
    </row>
    <row r="12" spans="1:12" ht="15.75" x14ac:dyDescent="0.3">
      <c r="A12" s="3">
        <v>4</v>
      </c>
      <c r="B12" s="3" t="s">
        <v>170</v>
      </c>
      <c r="C12" s="3" t="s">
        <v>1349</v>
      </c>
      <c r="D12" s="3" t="s">
        <v>131</v>
      </c>
      <c r="E12" s="5">
        <v>200</v>
      </c>
      <c r="F12" s="8">
        <v>2561.11</v>
      </c>
      <c r="G12" s="12">
        <v>8.7799999999999989E-2</v>
      </c>
      <c r="H12" s="1">
        <v>44320</v>
      </c>
      <c r="I12" s="1" t="s">
        <v>132</v>
      </c>
      <c r="J12" s="8">
        <v>3.7900999999999998</v>
      </c>
    </row>
    <row r="13" spans="1:12" ht="15.75" x14ac:dyDescent="0.3">
      <c r="A13" s="3">
        <v>5</v>
      </c>
      <c r="B13" s="3" t="s">
        <v>330</v>
      </c>
      <c r="C13" s="3" t="s">
        <v>1350</v>
      </c>
      <c r="D13" s="3" t="s">
        <v>274</v>
      </c>
      <c r="E13" s="5">
        <v>200</v>
      </c>
      <c r="F13" s="8">
        <v>2525.4</v>
      </c>
      <c r="G13" s="12">
        <v>8.6500000000000007E-2</v>
      </c>
      <c r="H13" s="1">
        <v>44301</v>
      </c>
      <c r="I13" s="1" t="s">
        <v>132</v>
      </c>
      <c r="J13" s="8">
        <v>3.3501000000000003</v>
      </c>
    </row>
    <row r="14" spans="1:12" ht="15.75" x14ac:dyDescent="0.3">
      <c r="A14" s="3">
        <v>6</v>
      </c>
      <c r="B14" s="3" t="s">
        <v>133</v>
      </c>
      <c r="C14" s="3" t="s">
        <v>1331</v>
      </c>
      <c r="D14" s="3" t="s">
        <v>131</v>
      </c>
      <c r="E14" s="5">
        <v>227</v>
      </c>
      <c r="F14" s="8">
        <v>2294.16</v>
      </c>
      <c r="G14" s="12">
        <v>7.8600000000000003E-2</v>
      </c>
      <c r="H14" s="1">
        <v>44291</v>
      </c>
      <c r="I14" s="1" t="s">
        <v>132</v>
      </c>
      <c r="J14" s="8">
        <v>3.3237000000000001</v>
      </c>
    </row>
    <row r="15" spans="1:12" ht="15.75" x14ac:dyDescent="0.3">
      <c r="A15" s="3">
        <v>7</v>
      </c>
      <c r="B15" s="3" t="s">
        <v>217</v>
      </c>
      <c r="C15" s="3" t="s">
        <v>1351</v>
      </c>
      <c r="D15" s="3" t="s">
        <v>131</v>
      </c>
      <c r="E15" s="5">
        <v>200</v>
      </c>
      <c r="F15" s="8">
        <v>2133.84</v>
      </c>
      <c r="G15" s="12">
        <v>7.3099999999999998E-2</v>
      </c>
      <c r="H15" s="1">
        <v>44337</v>
      </c>
      <c r="I15" s="1" t="s">
        <v>132</v>
      </c>
      <c r="J15" s="8">
        <v>3.3397000000000001</v>
      </c>
    </row>
    <row r="16" spans="1:12" ht="15.75" x14ac:dyDescent="0.3">
      <c r="A16" s="3">
        <v>8</v>
      </c>
      <c r="B16" s="3" t="s">
        <v>219</v>
      </c>
      <c r="C16" s="3" t="s">
        <v>1352</v>
      </c>
      <c r="D16" s="3" t="s">
        <v>131</v>
      </c>
      <c r="E16" s="5">
        <v>190</v>
      </c>
      <c r="F16" s="8">
        <v>2043.4</v>
      </c>
      <c r="G16" s="12">
        <v>7.0000000000000007E-2</v>
      </c>
      <c r="H16" s="1">
        <v>44343</v>
      </c>
      <c r="I16" s="1" t="s">
        <v>132</v>
      </c>
      <c r="J16" s="8">
        <v>3.3501999999999996</v>
      </c>
    </row>
    <row r="17" spans="1:10" ht="15.75" x14ac:dyDescent="0.3">
      <c r="A17" s="3">
        <v>9</v>
      </c>
      <c r="B17" s="3" t="s">
        <v>229</v>
      </c>
      <c r="C17" s="3" t="s">
        <v>1353</v>
      </c>
      <c r="D17" s="3" t="s">
        <v>131</v>
      </c>
      <c r="E17" s="5">
        <v>130</v>
      </c>
      <c r="F17" s="8">
        <v>1402.03</v>
      </c>
      <c r="G17" s="12">
        <v>4.8000000000000001E-2</v>
      </c>
      <c r="H17" s="1">
        <v>44343</v>
      </c>
      <c r="I17" s="1" t="s">
        <v>132</v>
      </c>
      <c r="J17" s="8">
        <v>3.3348999999999998</v>
      </c>
    </row>
    <row r="18" spans="1:10" ht="15.75" x14ac:dyDescent="0.3">
      <c r="A18" s="3">
        <v>10</v>
      </c>
      <c r="B18" s="3" t="s">
        <v>235</v>
      </c>
      <c r="C18" s="3" t="s">
        <v>1354</v>
      </c>
      <c r="D18" s="3" t="s">
        <v>131</v>
      </c>
      <c r="E18" s="5">
        <v>100</v>
      </c>
      <c r="F18" s="8">
        <v>1049.1199999999999</v>
      </c>
      <c r="G18" s="12">
        <v>3.6000000000000004E-2</v>
      </c>
      <c r="H18" s="1">
        <v>44326</v>
      </c>
      <c r="I18" s="1" t="s">
        <v>132</v>
      </c>
      <c r="J18" s="8">
        <v>3.3348000000000004</v>
      </c>
    </row>
    <row r="19" spans="1:10" ht="15.75" x14ac:dyDescent="0.3">
      <c r="A19" s="3">
        <v>11</v>
      </c>
      <c r="B19" s="3" t="s">
        <v>607</v>
      </c>
      <c r="C19" s="3" t="s">
        <v>1324</v>
      </c>
      <c r="D19" s="3" t="s">
        <v>131</v>
      </c>
      <c r="E19" s="5">
        <v>60</v>
      </c>
      <c r="F19" s="8">
        <v>638.30999999999995</v>
      </c>
      <c r="G19" s="12">
        <v>2.1899999999999999E-2</v>
      </c>
      <c r="H19" s="1">
        <v>44309</v>
      </c>
      <c r="I19" s="1" t="s">
        <v>132</v>
      </c>
      <c r="J19" s="8">
        <v>3.35</v>
      </c>
    </row>
    <row r="20" spans="1:10" ht="15.75" x14ac:dyDescent="0.3">
      <c r="A20" s="3">
        <v>12</v>
      </c>
      <c r="B20" s="3" t="s">
        <v>133</v>
      </c>
      <c r="C20" s="3" t="s">
        <v>1344</v>
      </c>
      <c r="D20" s="3" t="s">
        <v>131</v>
      </c>
      <c r="E20" s="5">
        <v>35</v>
      </c>
      <c r="F20" s="8">
        <v>381.64</v>
      </c>
      <c r="G20" s="12">
        <v>1.3100000000000001E-2</v>
      </c>
      <c r="H20" s="1">
        <v>44301</v>
      </c>
      <c r="I20" s="1" t="s">
        <v>132</v>
      </c>
      <c r="J20" s="8">
        <v>3.3249</v>
      </c>
    </row>
    <row r="21" spans="1:10" ht="15.75" x14ac:dyDescent="0.3">
      <c r="A21" s="31"/>
      <c r="B21" s="31" t="s">
        <v>16</v>
      </c>
      <c r="C21" s="31"/>
      <c r="D21" s="31"/>
      <c r="E21" s="31"/>
      <c r="F21" s="32">
        <v>22794.98</v>
      </c>
      <c r="G21" s="33">
        <v>0.78110000000000024</v>
      </c>
    </row>
    <row r="23" spans="1:10" ht="15.75" x14ac:dyDescent="0.3">
      <c r="B23" s="2" t="s">
        <v>198</v>
      </c>
    </row>
    <row r="24" spans="1:10" ht="15.75" x14ac:dyDescent="0.3">
      <c r="A24" s="3">
        <v>13</v>
      </c>
      <c r="B24" s="3" t="s">
        <v>1332</v>
      </c>
      <c r="C24" s="3" t="s">
        <v>1333</v>
      </c>
      <c r="D24" s="3" t="s">
        <v>131</v>
      </c>
      <c r="E24" s="5">
        <v>9</v>
      </c>
      <c r="F24" s="8">
        <v>96.49</v>
      </c>
      <c r="G24" s="12">
        <v>3.3E-3</v>
      </c>
      <c r="H24" s="1">
        <v>44312</v>
      </c>
      <c r="I24" s="1" t="s">
        <v>132</v>
      </c>
      <c r="J24" s="8">
        <v>3.4465999999999997</v>
      </c>
    </row>
    <row r="25" spans="1:10" ht="15.75" x14ac:dyDescent="0.3">
      <c r="A25" s="31"/>
      <c r="B25" s="31" t="s">
        <v>16</v>
      </c>
      <c r="C25" s="31"/>
      <c r="D25" s="31"/>
      <c r="E25" s="31"/>
      <c r="F25" s="32">
        <v>96.49</v>
      </c>
      <c r="G25" s="33">
        <v>3.3E-3</v>
      </c>
    </row>
    <row r="27" spans="1:10" ht="15.75" x14ac:dyDescent="0.3">
      <c r="B27" s="2" t="s">
        <v>17</v>
      </c>
    </row>
    <row r="28" spans="1:10" ht="15.75" x14ac:dyDescent="0.3">
      <c r="A28" s="3">
        <v>14</v>
      </c>
      <c r="B28" s="2" t="s">
        <v>115</v>
      </c>
      <c r="F28" s="8">
        <v>6263.35</v>
      </c>
      <c r="G28" s="12">
        <v>0.21460000000000001</v>
      </c>
      <c r="H28" s="1">
        <v>44291</v>
      </c>
    </row>
    <row r="29" spans="1:10" ht="15.75" x14ac:dyDescent="0.3">
      <c r="A29" s="31"/>
      <c r="B29" s="31" t="s">
        <v>16</v>
      </c>
      <c r="C29" s="31"/>
      <c r="D29" s="31"/>
      <c r="E29" s="31"/>
      <c r="F29" s="32">
        <v>6263.35</v>
      </c>
      <c r="G29" s="33">
        <v>0.21460000000000001</v>
      </c>
    </row>
    <row r="31" spans="1:10" ht="15.75" x14ac:dyDescent="0.3">
      <c r="B31" s="2" t="s">
        <v>116</v>
      </c>
    </row>
    <row r="32" spans="1:10" ht="15.75" x14ac:dyDescent="0.3">
      <c r="A32" s="3"/>
      <c r="B32" s="3" t="s">
        <v>117</v>
      </c>
      <c r="C32" s="3"/>
      <c r="D32" s="5"/>
      <c r="F32" s="8">
        <v>26.06</v>
      </c>
      <c r="G32" s="12">
        <v>1E-3</v>
      </c>
    </row>
    <row r="33" spans="1:7" ht="15.75" x14ac:dyDescent="0.3">
      <c r="A33" s="31"/>
      <c r="B33" s="31" t="s">
        <v>16</v>
      </c>
      <c r="C33" s="31"/>
      <c r="D33" s="31"/>
      <c r="E33" s="31"/>
      <c r="F33" s="32">
        <v>26.06</v>
      </c>
      <c r="G33" s="33">
        <v>1E-3</v>
      </c>
    </row>
    <row r="35" spans="1:7" ht="15.75" x14ac:dyDescent="0.3">
      <c r="A35" s="7"/>
      <c r="B35" s="7" t="s">
        <v>118</v>
      </c>
      <c r="C35" s="7"/>
      <c r="D35" s="7"/>
      <c r="E35" s="7"/>
      <c r="F35" s="9">
        <v>29180.880000000001</v>
      </c>
      <c r="G35" s="13">
        <v>1.0000000000000002</v>
      </c>
    </row>
    <row r="36" spans="1:7" ht="15.75" x14ac:dyDescent="0.3">
      <c r="A36" s="3" t="s">
        <v>119</v>
      </c>
    </row>
    <row r="37" spans="1:7" ht="15.75" x14ac:dyDescent="0.3">
      <c r="A37" s="4">
        <v>1</v>
      </c>
      <c r="B37" s="4" t="s">
        <v>1292</v>
      </c>
    </row>
    <row r="38" spans="1:7" ht="15.75" x14ac:dyDescent="0.3">
      <c r="A38" s="4">
        <v>2</v>
      </c>
      <c r="B38" s="4" t="s">
        <v>120</v>
      </c>
    </row>
  </sheetData>
  <mergeCells count="1">
    <mergeCell ref="B1:F1"/>
  </mergeCells>
  <pageMargins left="0.7" right="0.7" top="0.75" bottom="0.75" header="0.3" footer="0.3"/>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1355</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251</v>
      </c>
      <c r="C9" s="3" t="s">
        <v>1348</v>
      </c>
      <c r="D9" s="3" t="s">
        <v>131</v>
      </c>
      <c r="E9" s="5">
        <v>300</v>
      </c>
      <c r="F9" s="8">
        <v>2983.52</v>
      </c>
      <c r="G9" s="12">
        <v>0.10150000000000001</v>
      </c>
      <c r="H9" s="1">
        <v>44343</v>
      </c>
      <c r="I9" s="1" t="s">
        <v>132</v>
      </c>
      <c r="J9" s="8">
        <v>3.5999999999999996</v>
      </c>
      <c r="K9" s="35" t="s">
        <v>131</v>
      </c>
      <c r="L9" s="12">
        <v>0.66550000000000009</v>
      </c>
    </row>
    <row r="10" spans="1:12" ht="15.75" x14ac:dyDescent="0.3">
      <c r="A10" s="3">
        <v>2</v>
      </c>
      <c r="B10" s="3" t="s">
        <v>155</v>
      </c>
      <c r="C10" s="3" t="s">
        <v>1346</v>
      </c>
      <c r="D10" s="3" t="s">
        <v>131</v>
      </c>
      <c r="E10" s="5">
        <v>277</v>
      </c>
      <c r="F10" s="8">
        <v>2976.37</v>
      </c>
      <c r="G10" s="12">
        <v>0.1013</v>
      </c>
      <c r="H10" s="1">
        <v>44343</v>
      </c>
      <c r="I10" s="1" t="s">
        <v>132</v>
      </c>
      <c r="J10" s="8">
        <v>3.335</v>
      </c>
      <c r="K10" s="35" t="s">
        <v>274</v>
      </c>
      <c r="L10" s="12">
        <v>8.5900000000000004E-2</v>
      </c>
    </row>
    <row r="11" spans="1:12" ht="15.75" x14ac:dyDescent="0.3">
      <c r="A11" s="3">
        <v>3</v>
      </c>
      <c r="B11" s="3" t="s">
        <v>1326</v>
      </c>
      <c r="C11" s="3" t="s">
        <v>1347</v>
      </c>
      <c r="D11" s="3" t="s">
        <v>131</v>
      </c>
      <c r="E11" s="5">
        <v>230</v>
      </c>
      <c r="F11" s="8">
        <v>2952.75</v>
      </c>
      <c r="G11" s="12">
        <v>0.10050000000000001</v>
      </c>
      <c r="H11" s="1">
        <v>44343</v>
      </c>
      <c r="I11" s="1" t="s">
        <v>132</v>
      </c>
      <c r="J11" s="8">
        <v>3.9499</v>
      </c>
      <c r="K11" s="35" t="s">
        <v>246</v>
      </c>
      <c r="L11" s="12">
        <v>1.1200000000000002E-2</v>
      </c>
    </row>
    <row r="12" spans="1:12" ht="15.75" x14ac:dyDescent="0.3">
      <c r="A12" s="3">
        <v>4</v>
      </c>
      <c r="B12" s="3" t="s">
        <v>170</v>
      </c>
      <c r="C12" s="3" t="s">
        <v>1349</v>
      </c>
      <c r="D12" s="3" t="s">
        <v>131</v>
      </c>
      <c r="E12" s="5">
        <v>230</v>
      </c>
      <c r="F12" s="8">
        <v>2945.28</v>
      </c>
      <c r="G12" s="12">
        <v>0.1002</v>
      </c>
      <c r="H12" s="1">
        <v>44320</v>
      </c>
      <c r="I12" s="1" t="s">
        <v>132</v>
      </c>
      <c r="J12" s="8">
        <v>3.7900999999999998</v>
      </c>
      <c r="K12" s="35" t="s">
        <v>124</v>
      </c>
      <c r="L12" s="12">
        <v>0.23739999999999994</v>
      </c>
    </row>
    <row r="13" spans="1:12" ht="15.75" x14ac:dyDescent="0.3">
      <c r="A13" s="3">
        <v>5</v>
      </c>
      <c r="B13" s="3" t="s">
        <v>133</v>
      </c>
      <c r="C13" s="3" t="s">
        <v>1331</v>
      </c>
      <c r="D13" s="3" t="s">
        <v>131</v>
      </c>
      <c r="E13" s="5">
        <v>250</v>
      </c>
      <c r="F13" s="8">
        <v>2526.61</v>
      </c>
      <c r="G13" s="12">
        <v>8.5999999999999993E-2</v>
      </c>
      <c r="H13" s="1">
        <v>44291</v>
      </c>
      <c r="I13" s="1" t="s">
        <v>132</v>
      </c>
      <c r="J13" s="8">
        <v>3.3237000000000001</v>
      </c>
    </row>
    <row r="14" spans="1:12" ht="15.75" x14ac:dyDescent="0.3">
      <c r="A14" s="3">
        <v>6</v>
      </c>
      <c r="B14" s="3" t="s">
        <v>330</v>
      </c>
      <c r="C14" s="3" t="s">
        <v>1350</v>
      </c>
      <c r="D14" s="3" t="s">
        <v>274</v>
      </c>
      <c r="E14" s="5">
        <v>200</v>
      </c>
      <c r="F14" s="8">
        <v>2525.4</v>
      </c>
      <c r="G14" s="12">
        <v>8.5900000000000004E-2</v>
      </c>
      <c r="H14" s="1">
        <v>44301</v>
      </c>
      <c r="I14" s="1" t="s">
        <v>132</v>
      </c>
      <c r="J14" s="8">
        <v>3.3501000000000003</v>
      </c>
    </row>
    <row r="15" spans="1:12" ht="15.75" x14ac:dyDescent="0.3">
      <c r="A15" s="3">
        <v>7</v>
      </c>
      <c r="B15" s="3" t="s">
        <v>607</v>
      </c>
      <c r="C15" s="3" t="s">
        <v>1324</v>
      </c>
      <c r="D15" s="3" t="s">
        <v>131</v>
      </c>
      <c r="E15" s="5">
        <v>220</v>
      </c>
      <c r="F15" s="8">
        <v>2340.4699999999998</v>
      </c>
      <c r="G15" s="12">
        <v>7.9600000000000004E-2</v>
      </c>
      <c r="H15" s="1">
        <v>44309</v>
      </c>
      <c r="I15" s="1" t="s">
        <v>132</v>
      </c>
      <c r="J15" s="8">
        <v>3.35</v>
      </c>
    </row>
    <row r="16" spans="1:12" ht="15.75" x14ac:dyDescent="0.3">
      <c r="A16" s="3">
        <v>8</v>
      </c>
      <c r="B16" s="3" t="s">
        <v>217</v>
      </c>
      <c r="C16" s="3" t="s">
        <v>1351</v>
      </c>
      <c r="D16" s="3" t="s">
        <v>131</v>
      </c>
      <c r="E16" s="5">
        <v>200</v>
      </c>
      <c r="F16" s="8">
        <v>2133.84</v>
      </c>
      <c r="G16" s="12">
        <v>7.2599999999999998E-2</v>
      </c>
      <c r="H16" s="1">
        <v>44337</v>
      </c>
      <c r="I16" s="1" t="s">
        <v>132</v>
      </c>
      <c r="J16" s="8">
        <v>3.3397000000000001</v>
      </c>
    </row>
    <row r="17" spans="1:10" ht="15.75" x14ac:dyDescent="0.3">
      <c r="A17" s="3">
        <v>9</v>
      </c>
      <c r="B17" s="3" t="s">
        <v>217</v>
      </c>
      <c r="C17" s="3" t="s">
        <v>1341</v>
      </c>
      <c r="D17" s="3" t="s">
        <v>131</v>
      </c>
      <c r="E17" s="5">
        <v>34</v>
      </c>
      <c r="F17" s="8">
        <v>365.31</v>
      </c>
      <c r="G17" s="12">
        <v>1.24E-2</v>
      </c>
      <c r="H17" s="1">
        <v>44303</v>
      </c>
      <c r="I17" s="1" t="s">
        <v>132</v>
      </c>
      <c r="J17" s="8">
        <v>3.3397999999999999</v>
      </c>
    </row>
    <row r="18" spans="1:10" ht="15.75" x14ac:dyDescent="0.3">
      <c r="A18" s="3">
        <v>10</v>
      </c>
      <c r="B18" s="3" t="s">
        <v>330</v>
      </c>
      <c r="C18" s="3" t="s">
        <v>1336</v>
      </c>
      <c r="D18" s="3" t="s">
        <v>246</v>
      </c>
      <c r="E18" s="5">
        <v>33</v>
      </c>
      <c r="F18" s="8">
        <v>330.5</v>
      </c>
      <c r="G18" s="12">
        <v>1.1200000000000002E-2</v>
      </c>
      <c r="H18" s="1">
        <v>44291</v>
      </c>
      <c r="I18" s="1" t="s">
        <v>132</v>
      </c>
      <c r="J18" s="8">
        <v>3.3542000000000001</v>
      </c>
    </row>
    <row r="19" spans="1:10" ht="15.75" x14ac:dyDescent="0.3">
      <c r="A19" s="3">
        <v>11</v>
      </c>
      <c r="B19" s="3" t="s">
        <v>229</v>
      </c>
      <c r="C19" s="3" t="s">
        <v>1353</v>
      </c>
      <c r="D19" s="3" t="s">
        <v>131</v>
      </c>
      <c r="E19" s="5">
        <v>10</v>
      </c>
      <c r="F19" s="8">
        <v>107.85</v>
      </c>
      <c r="G19" s="12">
        <v>3.7000000000000002E-3</v>
      </c>
      <c r="H19" s="1">
        <v>44343</v>
      </c>
      <c r="I19" s="1" t="s">
        <v>132</v>
      </c>
      <c r="J19" s="8">
        <v>3.3348999999999998</v>
      </c>
    </row>
    <row r="20" spans="1:10" ht="15.75" x14ac:dyDescent="0.3">
      <c r="A20" s="31"/>
      <c r="B20" s="31" t="s">
        <v>16</v>
      </c>
      <c r="C20" s="31"/>
      <c r="D20" s="31"/>
      <c r="E20" s="31"/>
      <c r="F20" s="32">
        <v>22187.9</v>
      </c>
      <c r="G20" s="33">
        <v>0.75490000000000002</v>
      </c>
    </row>
    <row r="22" spans="1:10" ht="15.75" x14ac:dyDescent="0.3">
      <c r="B22" s="2" t="s">
        <v>198</v>
      </c>
    </row>
    <row r="23" spans="1:10" ht="15.75" x14ac:dyDescent="0.3">
      <c r="A23" s="3">
        <v>12</v>
      </c>
      <c r="B23" s="3" t="s">
        <v>1332</v>
      </c>
      <c r="C23" s="3" t="s">
        <v>1333</v>
      </c>
      <c r="D23" s="3" t="s">
        <v>131</v>
      </c>
      <c r="E23" s="5">
        <v>21</v>
      </c>
      <c r="F23" s="8">
        <v>225.13</v>
      </c>
      <c r="G23" s="12">
        <v>7.7000000000000002E-3</v>
      </c>
      <c r="H23" s="1">
        <v>44312</v>
      </c>
      <c r="I23" s="1" t="s">
        <v>132</v>
      </c>
      <c r="J23" s="8">
        <v>3.4465999999999997</v>
      </c>
    </row>
    <row r="24" spans="1:10" ht="15.75" x14ac:dyDescent="0.3">
      <c r="A24" s="31"/>
      <c r="B24" s="31" t="s">
        <v>16</v>
      </c>
      <c r="C24" s="31"/>
      <c r="D24" s="31"/>
      <c r="E24" s="31"/>
      <c r="F24" s="32">
        <v>225.13</v>
      </c>
      <c r="G24" s="33">
        <v>7.7000000000000002E-3</v>
      </c>
    </row>
    <row r="26" spans="1:10" ht="15.75" x14ac:dyDescent="0.3">
      <c r="B26" s="2" t="s">
        <v>17</v>
      </c>
    </row>
    <row r="27" spans="1:10" ht="15.75" x14ac:dyDescent="0.3">
      <c r="A27" s="3">
        <v>13</v>
      </c>
      <c r="B27" s="2" t="s">
        <v>115</v>
      </c>
      <c r="F27" s="8">
        <v>6953.25</v>
      </c>
      <c r="G27" s="12">
        <v>0.2366</v>
      </c>
      <c r="H27" s="1">
        <v>44291</v>
      </c>
    </row>
    <row r="28" spans="1:10" ht="15.75" x14ac:dyDescent="0.3">
      <c r="A28" s="31"/>
      <c r="B28" s="31" t="s">
        <v>16</v>
      </c>
      <c r="C28" s="31"/>
      <c r="D28" s="31"/>
      <c r="E28" s="31"/>
      <c r="F28" s="32">
        <v>6953.25</v>
      </c>
      <c r="G28" s="33">
        <v>0.2366</v>
      </c>
    </row>
    <row r="30" spans="1:10" ht="15.75" x14ac:dyDescent="0.3">
      <c r="B30" s="2" t="s">
        <v>116</v>
      </c>
    </row>
    <row r="31" spans="1:10" ht="15.75" x14ac:dyDescent="0.3">
      <c r="A31" s="3"/>
      <c r="B31" s="3" t="s">
        <v>117</v>
      </c>
      <c r="C31" s="3"/>
      <c r="D31" s="5"/>
      <c r="F31" s="8">
        <v>22.65</v>
      </c>
      <c r="G31" s="12">
        <v>8.0000000000000004E-4</v>
      </c>
    </row>
    <row r="32" spans="1:10" ht="15.75" x14ac:dyDescent="0.3">
      <c r="A32" s="31"/>
      <c r="B32" s="31" t="s">
        <v>16</v>
      </c>
      <c r="C32" s="31"/>
      <c r="D32" s="31"/>
      <c r="E32" s="31"/>
      <c r="F32" s="32">
        <v>22.65</v>
      </c>
      <c r="G32" s="33">
        <v>8.0000000000000004E-4</v>
      </c>
    </row>
    <row r="34" spans="1:7" ht="15.75" x14ac:dyDescent="0.3">
      <c r="A34" s="7"/>
      <c r="B34" s="7" t="s">
        <v>118</v>
      </c>
      <c r="C34" s="7"/>
      <c r="D34" s="7"/>
      <c r="E34" s="7"/>
      <c r="F34" s="9">
        <v>29388.93</v>
      </c>
      <c r="G34" s="13">
        <v>1</v>
      </c>
    </row>
    <row r="35" spans="1:7" ht="15.75" x14ac:dyDescent="0.3">
      <c r="A35" s="3" t="s">
        <v>119</v>
      </c>
    </row>
    <row r="36" spans="1:7" ht="15.75" x14ac:dyDescent="0.3">
      <c r="A36" s="4">
        <v>1</v>
      </c>
      <c r="B36" s="4" t="s">
        <v>1292</v>
      </c>
    </row>
    <row r="37" spans="1:7" ht="15.75" x14ac:dyDescent="0.3">
      <c r="A37" s="4">
        <v>2</v>
      </c>
      <c r="B37" s="4" t="s">
        <v>120</v>
      </c>
    </row>
  </sheetData>
  <mergeCells count="1">
    <mergeCell ref="B1:F1"/>
  </mergeCells>
  <pageMargins left="0.7" right="0.7" top="0.75" bottom="0.75" header="0.3" footer="0.3"/>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workbookViewId="0"/>
  </sheetViews>
  <sheetFormatPr defaultColWidth="9.140625" defaultRowHeight="15" x14ac:dyDescent="0.25"/>
  <cols>
    <col min="1" max="1" width="7.140625" style="35" bestFit="1" customWidth="1"/>
    <col min="2" max="2" width="52.5703125" style="35" bestFit="1" customWidth="1"/>
    <col min="3" max="3" width="19.140625" style="35" bestFit="1" customWidth="1"/>
    <col min="4" max="4" width="24.42578125" style="35" bestFit="1" customWidth="1"/>
    <col min="5" max="5" width="9.8554687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1356</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387</v>
      </c>
    </row>
    <row r="7" spans="1:12" ht="15.75" x14ac:dyDescent="0.3">
      <c r="B7" s="2" t="s">
        <v>34</v>
      </c>
    </row>
    <row r="8" spans="1:12" ht="15.75" x14ac:dyDescent="0.3">
      <c r="A8" s="3">
        <v>1</v>
      </c>
      <c r="B8" s="3" t="s">
        <v>705</v>
      </c>
      <c r="C8" s="3" t="s">
        <v>706</v>
      </c>
      <c r="D8" s="3" t="s">
        <v>400</v>
      </c>
      <c r="E8" s="5">
        <v>127752</v>
      </c>
      <c r="F8" s="8">
        <v>713.88</v>
      </c>
      <c r="G8" s="12">
        <v>6.6799999999999998E-2</v>
      </c>
      <c r="I8" s="1" t="s">
        <v>132</v>
      </c>
      <c r="K8" s="2" t="s">
        <v>122</v>
      </c>
      <c r="L8" s="2" t="s">
        <v>123</v>
      </c>
    </row>
    <row r="9" spans="1:12" ht="15.75" x14ac:dyDescent="0.3">
      <c r="A9" s="3">
        <v>2</v>
      </c>
      <c r="B9" s="3" t="s">
        <v>375</v>
      </c>
      <c r="C9" s="3" t="s">
        <v>399</v>
      </c>
      <c r="D9" s="3" t="s">
        <v>400</v>
      </c>
      <c r="E9" s="5">
        <v>9796</v>
      </c>
      <c r="F9" s="8">
        <v>504.48</v>
      </c>
      <c r="G9" s="12">
        <v>4.7199999999999999E-2</v>
      </c>
      <c r="K9" s="35" t="s">
        <v>400</v>
      </c>
      <c r="L9" s="12">
        <v>0.14420000000000002</v>
      </c>
    </row>
    <row r="10" spans="1:12" ht="15.75" x14ac:dyDescent="0.3">
      <c r="A10" s="3">
        <v>3</v>
      </c>
      <c r="B10" s="3" t="s">
        <v>417</v>
      </c>
      <c r="C10" s="3" t="s">
        <v>418</v>
      </c>
      <c r="D10" s="3" t="s">
        <v>419</v>
      </c>
      <c r="E10" s="5">
        <v>4751</v>
      </c>
      <c r="F10" s="8">
        <v>459.36</v>
      </c>
      <c r="G10" s="12">
        <v>4.2999999999999997E-2</v>
      </c>
      <c r="K10" s="35" t="s">
        <v>525</v>
      </c>
      <c r="L10" s="12">
        <v>0.11130000000000001</v>
      </c>
    </row>
    <row r="11" spans="1:12" ht="15.75" x14ac:dyDescent="0.3">
      <c r="A11" s="3">
        <v>4</v>
      </c>
      <c r="B11" s="3" t="s">
        <v>768</v>
      </c>
      <c r="C11" s="3" t="s">
        <v>769</v>
      </c>
      <c r="D11" s="3" t="s">
        <v>525</v>
      </c>
      <c r="E11" s="5">
        <v>189434</v>
      </c>
      <c r="F11" s="8">
        <v>444.22</v>
      </c>
      <c r="G11" s="12">
        <v>4.1500000000000002E-2</v>
      </c>
      <c r="K11" s="35" t="s">
        <v>390</v>
      </c>
      <c r="L11" s="12">
        <v>0.1101</v>
      </c>
    </row>
    <row r="12" spans="1:12" ht="15.75" x14ac:dyDescent="0.3">
      <c r="A12" s="3">
        <v>5</v>
      </c>
      <c r="B12" s="3" t="s">
        <v>523</v>
      </c>
      <c r="C12" s="3" t="s">
        <v>524</v>
      </c>
      <c r="D12" s="3" t="s">
        <v>525</v>
      </c>
      <c r="E12" s="5">
        <v>100167</v>
      </c>
      <c r="F12" s="8">
        <v>428.66</v>
      </c>
      <c r="G12" s="12">
        <v>4.0099999999999997E-2</v>
      </c>
      <c r="K12" s="35" t="s">
        <v>395</v>
      </c>
      <c r="L12" s="12">
        <v>9.8900000000000016E-2</v>
      </c>
    </row>
    <row r="13" spans="1:12" ht="15.75" x14ac:dyDescent="0.3">
      <c r="A13" s="3">
        <v>6</v>
      </c>
      <c r="B13" s="3" t="s">
        <v>160</v>
      </c>
      <c r="C13" s="3" t="s">
        <v>406</v>
      </c>
      <c r="D13" s="3" t="s">
        <v>390</v>
      </c>
      <c r="E13" s="5">
        <v>60625</v>
      </c>
      <c r="F13" s="8">
        <v>422.83</v>
      </c>
      <c r="G13" s="12">
        <v>3.95E-2</v>
      </c>
      <c r="K13" s="35" t="s">
        <v>419</v>
      </c>
      <c r="L13" s="12">
        <v>7.1999999999999995E-2</v>
      </c>
    </row>
    <row r="14" spans="1:12" ht="15.75" x14ac:dyDescent="0.3">
      <c r="A14" s="3">
        <v>7</v>
      </c>
      <c r="B14" s="3" t="s">
        <v>388</v>
      </c>
      <c r="C14" s="3" t="s">
        <v>389</v>
      </c>
      <c r="D14" s="3" t="s">
        <v>390</v>
      </c>
      <c r="E14" s="5">
        <v>70673</v>
      </c>
      <c r="F14" s="8">
        <v>411.39</v>
      </c>
      <c r="G14" s="12">
        <v>3.85E-2</v>
      </c>
      <c r="K14" s="35" t="s">
        <v>438</v>
      </c>
      <c r="L14" s="12">
        <v>6.4400000000000013E-2</v>
      </c>
    </row>
    <row r="15" spans="1:12" ht="15.75" x14ac:dyDescent="0.3">
      <c r="A15" s="3">
        <v>8</v>
      </c>
      <c r="B15" s="3" t="s">
        <v>393</v>
      </c>
      <c r="C15" s="3" t="s">
        <v>394</v>
      </c>
      <c r="D15" s="3" t="s">
        <v>395</v>
      </c>
      <c r="E15" s="5">
        <v>26057</v>
      </c>
      <c r="F15" s="8">
        <v>356.47</v>
      </c>
      <c r="G15" s="12">
        <v>3.3300000000000003E-2</v>
      </c>
      <c r="K15" s="35" t="s">
        <v>412</v>
      </c>
      <c r="L15" s="12">
        <v>5.5300000000000002E-2</v>
      </c>
    </row>
    <row r="16" spans="1:12" ht="15.75" x14ac:dyDescent="0.3">
      <c r="A16" s="3">
        <v>9</v>
      </c>
      <c r="B16" s="3" t="s">
        <v>923</v>
      </c>
      <c r="C16" s="3" t="s">
        <v>924</v>
      </c>
      <c r="D16" s="3" t="s">
        <v>395</v>
      </c>
      <c r="E16" s="5">
        <v>35860</v>
      </c>
      <c r="F16" s="8">
        <v>355.53</v>
      </c>
      <c r="G16" s="12">
        <v>3.3300000000000003E-2</v>
      </c>
      <c r="K16" s="35" t="s">
        <v>427</v>
      </c>
      <c r="L16" s="12">
        <v>5.4199999999999998E-2</v>
      </c>
    </row>
    <row r="17" spans="1:12" ht="15.75" x14ac:dyDescent="0.3">
      <c r="A17" s="3">
        <v>10</v>
      </c>
      <c r="B17" s="3" t="s">
        <v>404</v>
      </c>
      <c r="C17" s="3" t="s">
        <v>405</v>
      </c>
      <c r="D17" s="3" t="s">
        <v>395</v>
      </c>
      <c r="E17" s="5">
        <v>35132</v>
      </c>
      <c r="F17" s="8">
        <v>345.22</v>
      </c>
      <c r="G17" s="12">
        <v>3.2300000000000002E-2</v>
      </c>
      <c r="K17" s="35" t="s">
        <v>430</v>
      </c>
      <c r="L17" s="12">
        <v>4.8000000000000001E-2</v>
      </c>
    </row>
    <row r="18" spans="1:12" ht="15.75" x14ac:dyDescent="0.3">
      <c r="A18" s="3">
        <v>11</v>
      </c>
      <c r="B18" s="3" t="s">
        <v>391</v>
      </c>
      <c r="C18" s="3" t="s">
        <v>392</v>
      </c>
      <c r="D18" s="3" t="s">
        <v>390</v>
      </c>
      <c r="E18" s="5">
        <v>23003</v>
      </c>
      <c r="F18" s="8">
        <v>343.58</v>
      </c>
      <c r="G18" s="12">
        <v>3.2099999999999997E-2</v>
      </c>
      <c r="K18" s="35" t="s">
        <v>654</v>
      </c>
      <c r="L18" s="12">
        <v>3.6199999999999996E-2</v>
      </c>
    </row>
    <row r="19" spans="1:12" ht="15.75" x14ac:dyDescent="0.3">
      <c r="A19" s="3">
        <v>12</v>
      </c>
      <c r="B19" s="3" t="s">
        <v>645</v>
      </c>
      <c r="C19" s="3" t="s">
        <v>646</v>
      </c>
      <c r="D19" s="3" t="s">
        <v>419</v>
      </c>
      <c r="E19" s="5">
        <v>35210</v>
      </c>
      <c r="F19" s="8">
        <v>310.14999999999998</v>
      </c>
      <c r="G19" s="12">
        <v>2.8999999999999998E-2</v>
      </c>
      <c r="K19" s="35" t="s">
        <v>659</v>
      </c>
      <c r="L19" s="12">
        <v>2.6700000000000002E-2</v>
      </c>
    </row>
    <row r="20" spans="1:12" ht="15.75" x14ac:dyDescent="0.3">
      <c r="A20" s="3">
        <v>13</v>
      </c>
      <c r="B20" s="3" t="s">
        <v>71</v>
      </c>
      <c r="C20" s="3" t="s">
        <v>737</v>
      </c>
      <c r="D20" s="3" t="s">
        <v>525</v>
      </c>
      <c r="E20" s="5">
        <v>14893</v>
      </c>
      <c r="F20" s="8">
        <v>298.32</v>
      </c>
      <c r="G20" s="12">
        <v>2.7900000000000001E-2</v>
      </c>
      <c r="K20" s="35" t="s">
        <v>398</v>
      </c>
      <c r="L20" s="12">
        <v>2.3100000000000002E-2</v>
      </c>
    </row>
    <row r="21" spans="1:12" ht="15.75" x14ac:dyDescent="0.3">
      <c r="A21" s="3">
        <v>14</v>
      </c>
      <c r="B21" s="3" t="s">
        <v>428</v>
      </c>
      <c r="C21" s="3" t="s">
        <v>429</v>
      </c>
      <c r="D21" s="3" t="s">
        <v>430</v>
      </c>
      <c r="E21" s="5">
        <v>55393</v>
      </c>
      <c r="F21" s="8">
        <v>286.55</v>
      </c>
      <c r="G21" s="12">
        <v>2.6800000000000001E-2</v>
      </c>
      <c r="K21" s="35" t="s">
        <v>687</v>
      </c>
      <c r="L21" s="12">
        <v>2.2000000000000002E-2</v>
      </c>
    </row>
    <row r="22" spans="1:12" ht="15.75" x14ac:dyDescent="0.3">
      <c r="A22" s="3">
        <v>15</v>
      </c>
      <c r="B22" s="3" t="s">
        <v>688</v>
      </c>
      <c r="C22" s="3" t="s">
        <v>689</v>
      </c>
      <c r="D22" s="3" t="s">
        <v>400</v>
      </c>
      <c r="E22" s="5">
        <v>179400</v>
      </c>
      <c r="F22" s="8">
        <v>267.66000000000003</v>
      </c>
      <c r="G22" s="12">
        <v>2.5000000000000001E-2</v>
      </c>
      <c r="K22" s="35" t="s">
        <v>468</v>
      </c>
      <c r="L22" s="12">
        <v>1.7100000000000001E-2</v>
      </c>
    </row>
    <row r="23" spans="1:12" ht="15.75" x14ac:dyDescent="0.3">
      <c r="A23" s="3">
        <v>16</v>
      </c>
      <c r="B23" s="3" t="s">
        <v>589</v>
      </c>
      <c r="C23" s="3" t="s">
        <v>590</v>
      </c>
      <c r="D23" s="3" t="s">
        <v>412</v>
      </c>
      <c r="E23" s="5">
        <v>19093</v>
      </c>
      <c r="F23" s="8">
        <v>239.7</v>
      </c>
      <c r="G23" s="12">
        <v>2.2400000000000003E-2</v>
      </c>
      <c r="K23" s="35" t="s">
        <v>676</v>
      </c>
      <c r="L23" s="12">
        <v>1.55E-2</v>
      </c>
    </row>
    <row r="24" spans="1:12" ht="15.75" x14ac:dyDescent="0.3">
      <c r="A24" s="3">
        <v>17</v>
      </c>
      <c r="B24" s="3" t="s">
        <v>685</v>
      </c>
      <c r="C24" s="3" t="s">
        <v>686</v>
      </c>
      <c r="D24" s="3" t="s">
        <v>687</v>
      </c>
      <c r="E24" s="5">
        <v>220963</v>
      </c>
      <c r="F24" s="8">
        <v>235.44</v>
      </c>
      <c r="G24" s="12">
        <v>2.2000000000000002E-2</v>
      </c>
      <c r="K24" s="35" t="s">
        <v>736</v>
      </c>
      <c r="L24" s="12">
        <v>9.3999999999999986E-3</v>
      </c>
    </row>
    <row r="25" spans="1:12" ht="15.75" x14ac:dyDescent="0.3">
      <c r="A25" s="3">
        <v>18</v>
      </c>
      <c r="B25" s="3" t="s">
        <v>713</v>
      </c>
      <c r="C25" s="3" t="s">
        <v>714</v>
      </c>
      <c r="D25" s="3" t="s">
        <v>430</v>
      </c>
      <c r="E25" s="5">
        <v>116637</v>
      </c>
      <c r="F25" s="8">
        <v>226.51</v>
      </c>
      <c r="G25" s="12">
        <v>2.12E-2</v>
      </c>
      <c r="K25" s="35" t="s">
        <v>460</v>
      </c>
      <c r="L25" s="12">
        <v>8.8999999999999999E-3</v>
      </c>
    </row>
    <row r="26" spans="1:12" ht="15.75" x14ac:dyDescent="0.3">
      <c r="A26" s="3">
        <v>19</v>
      </c>
      <c r="B26" s="3" t="s">
        <v>655</v>
      </c>
      <c r="C26" s="3" t="s">
        <v>656</v>
      </c>
      <c r="D26" s="3" t="s">
        <v>427</v>
      </c>
      <c r="E26" s="5">
        <v>9273</v>
      </c>
      <c r="F26" s="8">
        <v>225.47</v>
      </c>
      <c r="G26" s="12">
        <v>2.1099999999999997E-2</v>
      </c>
      <c r="K26" s="35" t="s">
        <v>668</v>
      </c>
      <c r="L26" s="12">
        <v>8.8000000000000005E-3</v>
      </c>
    </row>
    <row r="27" spans="1:12" ht="15.75" x14ac:dyDescent="0.3">
      <c r="A27" s="3">
        <v>20</v>
      </c>
      <c r="B27" s="3" t="s">
        <v>436</v>
      </c>
      <c r="C27" s="3" t="s">
        <v>437</v>
      </c>
      <c r="D27" s="3" t="s">
        <v>438</v>
      </c>
      <c r="E27" s="5">
        <v>50964</v>
      </c>
      <c r="F27" s="8">
        <v>200.03</v>
      </c>
      <c r="G27" s="12">
        <v>1.8700000000000001E-2</v>
      </c>
      <c r="K27" s="35" t="s">
        <v>435</v>
      </c>
      <c r="L27" s="12">
        <v>6.3E-3</v>
      </c>
    </row>
    <row r="28" spans="1:12" ht="15.75" x14ac:dyDescent="0.3">
      <c r="A28" s="3">
        <v>21</v>
      </c>
      <c r="B28" s="3" t="s">
        <v>425</v>
      </c>
      <c r="C28" s="3" t="s">
        <v>426</v>
      </c>
      <c r="D28" s="3" t="s">
        <v>427</v>
      </c>
      <c r="E28" s="5">
        <v>5334</v>
      </c>
      <c r="F28" s="8">
        <v>193.36</v>
      </c>
      <c r="G28" s="12">
        <v>1.8100000000000002E-2</v>
      </c>
      <c r="K28" s="35" t="s">
        <v>651</v>
      </c>
      <c r="L28" s="12">
        <v>6.0000000000000001E-3</v>
      </c>
    </row>
    <row r="29" spans="1:12" ht="15.75" x14ac:dyDescent="0.3">
      <c r="A29" s="3">
        <v>22</v>
      </c>
      <c r="B29" s="3" t="s">
        <v>466</v>
      </c>
      <c r="C29" s="3" t="s">
        <v>467</v>
      </c>
      <c r="D29" s="3" t="s">
        <v>468</v>
      </c>
      <c r="E29" s="5">
        <v>30667</v>
      </c>
      <c r="F29" s="8">
        <v>182.76</v>
      </c>
      <c r="G29" s="12">
        <v>1.7100000000000001E-2</v>
      </c>
      <c r="K29" s="35" t="s">
        <v>424</v>
      </c>
      <c r="L29" s="12">
        <v>5.5000000000000005E-3</v>
      </c>
    </row>
    <row r="30" spans="1:12" ht="15.75" x14ac:dyDescent="0.3">
      <c r="A30" s="3">
        <v>23</v>
      </c>
      <c r="B30" s="3" t="s">
        <v>643</v>
      </c>
      <c r="C30" s="3" t="s">
        <v>644</v>
      </c>
      <c r="D30" s="3" t="s">
        <v>438</v>
      </c>
      <c r="E30" s="5">
        <v>11430</v>
      </c>
      <c r="F30" s="8">
        <v>178.09</v>
      </c>
      <c r="G30" s="12">
        <v>1.67E-2</v>
      </c>
      <c r="K30" s="35" t="s">
        <v>403</v>
      </c>
      <c r="L30" s="12">
        <v>5.1000000000000004E-3</v>
      </c>
    </row>
    <row r="31" spans="1:12" ht="15.75" x14ac:dyDescent="0.3">
      <c r="A31" s="3">
        <v>24</v>
      </c>
      <c r="B31" s="3" t="s">
        <v>480</v>
      </c>
      <c r="C31" s="3" t="s">
        <v>481</v>
      </c>
      <c r="D31" s="3" t="s">
        <v>412</v>
      </c>
      <c r="E31" s="5">
        <v>9294</v>
      </c>
      <c r="F31" s="8">
        <v>176.93</v>
      </c>
      <c r="G31" s="12">
        <v>1.6500000000000001E-2</v>
      </c>
      <c r="K31" s="35" t="s">
        <v>1111</v>
      </c>
      <c r="L31" s="12">
        <v>1E-4</v>
      </c>
    </row>
    <row r="32" spans="1:12" ht="15.75" x14ac:dyDescent="0.3">
      <c r="A32" s="3">
        <v>25</v>
      </c>
      <c r="B32" s="3" t="s">
        <v>410</v>
      </c>
      <c r="C32" s="3" t="s">
        <v>411</v>
      </c>
      <c r="D32" s="3" t="s">
        <v>412</v>
      </c>
      <c r="E32" s="5">
        <v>3871</v>
      </c>
      <c r="F32" s="8">
        <v>174.81</v>
      </c>
      <c r="G32" s="12">
        <v>1.6399999999999998E-2</v>
      </c>
      <c r="K32" s="35" t="s">
        <v>124</v>
      </c>
      <c r="L32" s="12">
        <v>5.0899999999999945E-2</v>
      </c>
    </row>
    <row r="33" spans="1:7" ht="15.75" x14ac:dyDescent="0.3">
      <c r="A33" s="3">
        <v>26</v>
      </c>
      <c r="B33" s="3" t="s">
        <v>657</v>
      </c>
      <c r="C33" s="3" t="s">
        <v>658</v>
      </c>
      <c r="D33" s="3" t="s">
        <v>659</v>
      </c>
      <c r="E33" s="5">
        <v>51230</v>
      </c>
      <c r="F33" s="8">
        <v>167.45</v>
      </c>
      <c r="G33" s="12">
        <v>1.5700000000000002E-2</v>
      </c>
    </row>
    <row r="34" spans="1:7" ht="15.75" x14ac:dyDescent="0.3">
      <c r="A34" s="3">
        <v>27</v>
      </c>
      <c r="B34" s="3" t="s">
        <v>674</v>
      </c>
      <c r="C34" s="3" t="s">
        <v>675</v>
      </c>
      <c r="D34" s="3" t="s">
        <v>676</v>
      </c>
      <c r="E34" s="5">
        <v>20366</v>
      </c>
      <c r="F34" s="8">
        <v>165.34</v>
      </c>
      <c r="G34" s="12">
        <v>1.55E-2</v>
      </c>
    </row>
    <row r="35" spans="1:7" ht="15.75" x14ac:dyDescent="0.3">
      <c r="A35" s="3">
        <v>28</v>
      </c>
      <c r="B35" s="3" t="s">
        <v>652</v>
      </c>
      <c r="C35" s="3" t="s">
        <v>653</v>
      </c>
      <c r="D35" s="3" t="s">
        <v>654</v>
      </c>
      <c r="E35" s="5">
        <v>6150</v>
      </c>
      <c r="F35" s="8">
        <v>160.13999999999999</v>
      </c>
      <c r="G35" s="12">
        <v>1.4999999999999999E-2</v>
      </c>
    </row>
    <row r="36" spans="1:7" ht="15.75" x14ac:dyDescent="0.3">
      <c r="A36" s="3">
        <v>29</v>
      </c>
      <c r="B36" s="3" t="s">
        <v>396</v>
      </c>
      <c r="C36" s="3" t="s">
        <v>397</v>
      </c>
      <c r="D36" s="3" t="s">
        <v>398</v>
      </c>
      <c r="E36" s="5">
        <v>2047</v>
      </c>
      <c r="F36" s="8">
        <v>137.93</v>
      </c>
      <c r="G36" s="12">
        <v>1.29E-2</v>
      </c>
    </row>
    <row r="37" spans="1:7" ht="15.75" x14ac:dyDescent="0.3">
      <c r="A37" s="3">
        <v>30</v>
      </c>
      <c r="B37" s="3" t="s">
        <v>671</v>
      </c>
      <c r="C37" s="3" t="s">
        <v>672</v>
      </c>
      <c r="D37" s="3" t="s">
        <v>654</v>
      </c>
      <c r="E37" s="5">
        <v>1997</v>
      </c>
      <c r="F37" s="8">
        <v>136.97999999999999</v>
      </c>
      <c r="G37" s="12">
        <v>1.2800000000000001E-2</v>
      </c>
    </row>
    <row r="38" spans="1:7" ht="15.75" x14ac:dyDescent="0.3">
      <c r="A38" s="3">
        <v>31</v>
      </c>
      <c r="B38" s="3" t="s">
        <v>783</v>
      </c>
      <c r="C38" s="3" t="s">
        <v>784</v>
      </c>
      <c r="D38" s="3" t="s">
        <v>659</v>
      </c>
      <c r="E38" s="5">
        <v>43064</v>
      </c>
      <c r="F38" s="8">
        <v>117.52</v>
      </c>
      <c r="G38" s="12">
        <v>1.1000000000000001E-2</v>
      </c>
    </row>
    <row r="39" spans="1:7" ht="15.75" x14ac:dyDescent="0.3">
      <c r="A39" s="3">
        <v>32</v>
      </c>
      <c r="B39" s="3" t="s">
        <v>503</v>
      </c>
      <c r="C39" s="3" t="s">
        <v>504</v>
      </c>
      <c r="D39" s="3" t="s">
        <v>427</v>
      </c>
      <c r="E39" s="5">
        <v>4325</v>
      </c>
      <c r="F39" s="8">
        <v>109.74</v>
      </c>
      <c r="G39" s="12">
        <v>1.03E-2</v>
      </c>
    </row>
    <row r="40" spans="1:7" ht="15.75" x14ac:dyDescent="0.3">
      <c r="A40" s="3">
        <v>33</v>
      </c>
      <c r="B40" s="3" t="s">
        <v>711</v>
      </c>
      <c r="C40" s="3" t="s">
        <v>712</v>
      </c>
      <c r="D40" s="3" t="s">
        <v>398</v>
      </c>
      <c r="E40" s="5">
        <v>10925</v>
      </c>
      <c r="F40" s="8">
        <v>109.53</v>
      </c>
      <c r="G40" s="12">
        <v>1.0200000000000001E-2</v>
      </c>
    </row>
    <row r="41" spans="1:7" ht="15.75" x14ac:dyDescent="0.3">
      <c r="A41" s="3">
        <v>34</v>
      </c>
      <c r="B41" s="3" t="s">
        <v>734</v>
      </c>
      <c r="C41" s="3" t="s">
        <v>735</v>
      </c>
      <c r="D41" s="3" t="s">
        <v>736</v>
      </c>
      <c r="E41" s="5">
        <v>7054</v>
      </c>
      <c r="F41" s="8">
        <v>100.09</v>
      </c>
      <c r="G41" s="12">
        <v>9.3999999999999986E-3</v>
      </c>
    </row>
    <row r="42" spans="1:7" ht="15.75" x14ac:dyDescent="0.3">
      <c r="A42" s="3">
        <v>35</v>
      </c>
      <c r="B42" s="3" t="s">
        <v>770</v>
      </c>
      <c r="C42" s="3" t="s">
        <v>771</v>
      </c>
      <c r="D42" s="3" t="s">
        <v>438</v>
      </c>
      <c r="E42" s="5">
        <v>10639</v>
      </c>
      <c r="F42" s="8">
        <v>99.39</v>
      </c>
      <c r="G42" s="12">
        <v>9.300000000000001E-3</v>
      </c>
    </row>
    <row r="43" spans="1:7" ht="15.75" x14ac:dyDescent="0.3">
      <c r="A43" s="3">
        <v>36</v>
      </c>
      <c r="B43" s="3" t="s">
        <v>458</v>
      </c>
      <c r="C43" s="3" t="s">
        <v>459</v>
      </c>
      <c r="D43" s="3" t="s">
        <v>460</v>
      </c>
      <c r="E43" s="5">
        <v>12259</v>
      </c>
      <c r="F43" s="8">
        <v>94.95</v>
      </c>
      <c r="G43" s="12">
        <v>8.8999999999999999E-3</v>
      </c>
    </row>
    <row r="44" spans="1:7" ht="15.75" x14ac:dyDescent="0.3">
      <c r="A44" s="3">
        <v>37</v>
      </c>
      <c r="B44" s="3" t="s">
        <v>666</v>
      </c>
      <c r="C44" s="3" t="s">
        <v>667</v>
      </c>
      <c r="D44" s="3" t="s">
        <v>668</v>
      </c>
      <c r="E44" s="5">
        <v>15671</v>
      </c>
      <c r="F44" s="8">
        <v>93.71</v>
      </c>
      <c r="G44" s="12">
        <v>8.8000000000000005E-3</v>
      </c>
    </row>
    <row r="45" spans="1:7" ht="15.75" x14ac:dyDescent="0.3">
      <c r="A45" s="3">
        <v>38</v>
      </c>
      <c r="B45" s="3" t="s">
        <v>1003</v>
      </c>
      <c r="C45" s="3" t="s">
        <v>1004</v>
      </c>
      <c r="D45" s="3" t="s">
        <v>654</v>
      </c>
      <c r="E45" s="5">
        <v>78996</v>
      </c>
      <c r="F45" s="8">
        <v>89.66</v>
      </c>
      <c r="G45" s="12">
        <v>8.3999999999999995E-3</v>
      </c>
    </row>
    <row r="46" spans="1:7" ht="15.75" x14ac:dyDescent="0.3">
      <c r="A46" s="3">
        <v>39</v>
      </c>
      <c r="B46" s="3" t="s">
        <v>513</v>
      </c>
      <c r="C46" s="3" t="s">
        <v>514</v>
      </c>
      <c r="D46" s="3" t="s">
        <v>438</v>
      </c>
      <c r="E46" s="5">
        <v>8336</v>
      </c>
      <c r="F46" s="8">
        <v>87.56</v>
      </c>
      <c r="G46" s="12">
        <v>8.199999999999999E-3</v>
      </c>
    </row>
    <row r="47" spans="1:7" ht="15.75" x14ac:dyDescent="0.3">
      <c r="A47" s="3">
        <v>40</v>
      </c>
      <c r="B47" s="3" t="s">
        <v>446</v>
      </c>
      <c r="C47" s="3" t="s">
        <v>447</v>
      </c>
      <c r="D47" s="3" t="s">
        <v>438</v>
      </c>
      <c r="E47" s="5">
        <v>8587</v>
      </c>
      <c r="F47" s="8">
        <v>86.04</v>
      </c>
      <c r="G47" s="12">
        <v>8.0000000000000002E-3</v>
      </c>
    </row>
    <row r="48" spans="1:7" ht="15.75" x14ac:dyDescent="0.3">
      <c r="A48" s="3">
        <v>41</v>
      </c>
      <c r="B48" s="3" t="s">
        <v>649</v>
      </c>
      <c r="C48" s="3" t="s">
        <v>650</v>
      </c>
      <c r="D48" s="3" t="s">
        <v>651</v>
      </c>
      <c r="E48" s="5">
        <v>3463</v>
      </c>
      <c r="F48" s="8">
        <v>63.86</v>
      </c>
      <c r="G48" s="12">
        <v>6.0000000000000001E-3</v>
      </c>
    </row>
    <row r="49" spans="1:8" ht="15.75" x14ac:dyDescent="0.3">
      <c r="A49" s="3">
        <v>42</v>
      </c>
      <c r="B49" s="3" t="s">
        <v>422</v>
      </c>
      <c r="C49" s="3" t="s">
        <v>423</v>
      </c>
      <c r="D49" s="3" t="s">
        <v>424</v>
      </c>
      <c r="E49" s="5">
        <v>825</v>
      </c>
      <c r="F49" s="8">
        <v>58.44</v>
      </c>
      <c r="G49" s="12">
        <v>5.5000000000000005E-3</v>
      </c>
    </row>
    <row r="50" spans="1:8" ht="15.75" x14ac:dyDescent="0.3">
      <c r="A50" s="3">
        <v>43</v>
      </c>
      <c r="B50" s="3" t="s">
        <v>469</v>
      </c>
      <c r="C50" s="3" t="s">
        <v>470</v>
      </c>
      <c r="D50" s="3" t="s">
        <v>400</v>
      </c>
      <c r="E50" s="5">
        <v>6000</v>
      </c>
      <c r="F50" s="8">
        <v>55.7</v>
      </c>
      <c r="G50" s="12">
        <v>5.1999999999999998E-3</v>
      </c>
    </row>
    <row r="51" spans="1:8" ht="15.75" x14ac:dyDescent="0.3">
      <c r="A51" s="3">
        <v>44</v>
      </c>
      <c r="B51" s="3" t="s">
        <v>401</v>
      </c>
      <c r="C51" s="3" t="s">
        <v>402</v>
      </c>
      <c r="D51" s="3" t="s">
        <v>403</v>
      </c>
      <c r="E51" s="5">
        <v>1900</v>
      </c>
      <c r="F51" s="8">
        <v>54.32</v>
      </c>
      <c r="G51" s="12">
        <v>5.1000000000000004E-3</v>
      </c>
    </row>
    <row r="52" spans="1:8" ht="15.75" x14ac:dyDescent="0.3">
      <c r="A52" s="3">
        <v>45</v>
      </c>
      <c r="B52" s="3" t="s">
        <v>647</v>
      </c>
      <c r="C52" s="3" t="s">
        <v>648</v>
      </c>
      <c r="D52" s="3" t="s">
        <v>427</v>
      </c>
      <c r="E52" s="5">
        <v>6950</v>
      </c>
      <c r="F52" s="8">
        <v>50.71</v>
      </c>
      <c r="G52" s="12">
        <v>4.6999999999999993E-3</v>
      </c>
    </row>
    <row r="53" spans="1:8" ht="15.75" x14ac:dyDescent="0.3">
      <c r="A53" s="3">
        <v>46</v>
      </c>
      <c r="B53" s="3" t="s">
        <v>482</v>
      </c>
      <c r="C53" s="3" t="s">
        <v>483</v>
      </c>
      <c r="D53" s="3" t="s">
        <v>438</v>
      </c>
      <c r="E53" s="5">
        <v>14706</v>
      </c>
      <c r="F53" s="8">
        <v>37.11</v>
      </c>
      <c r="G53" s="12">
        <v>3.4999999999999996E-3</v>
      </c>
    </row>
    <row r="54" spans="1:8" ht="15.75" x14ac:dyDescent="0.3">
      <c r="A54" s="3">
        <v>47</v>
      </c>
      <c r="B54" s="3" t="s">
        <v>454</v>
      </c>
      <c r="C54" s="3" t="s">
        <v>455</v>
      </c>
      <c r="D54" s="3" t="s">
        <v>435</v>
      </c>
      <c r="E54" s="5">
        <v>1879</v>
      </c>
      <c r="F54" s="8">
        <v>26.43</v>
      </c>
      <c r="G54" s="12">
        <v>2.5000000000000001E-3</v>
      </c>
    </row>
    <row r="55" spans="1:8" ht="15.75" x14ac:dyDescent="0.3">
      <c r="A55" s="3">
        <v>48</v>
      </c>
      <c r="B55" s="3" t="s">
        <v>1357</v>
      </c>
      <c r="C55" s="3" t="s">
        <v>1358</v>
      </c>
      <c r="D55" s="3" t="s">
        <v>435</v>
      </c>
      <c r="E55" s="5">
        <v>6611</v>
      </c>
      <c r="F55" s="8">
        <v>20.2</v>
      </c>
      <c r="G55" s="12">
        <v>1.9E-3</v>
      </c>
    </row>
    <row r="56" spans="1:8" ht="15.75" x14ac:dyDescent="0.3">
      <c r="A56" s="3">
        <v>49</v>
      </c>
      <c r="B56" s="3" t="s">
        <v>698</v>
      </c>
      <c r="C56" s="3" t="s">
        <v>699</v>
      </c>
      <c r="D56" s="3" t="s">
        <v>435</v>
      </c>
      <c r="E56" s="5">
        <v>2571</v>
      </c>
      <c r="F56" s="8">
        <v>20.07</v>
      </c>
      <c r="G56" s="12">
        <v>1.9E-3</v>
      </c>
    </row>
    <row r="57" spans="1:8" ht="15.75" x14ac:dyDescent="0.3">
      <c r="A57" s="3">
        <v>50</v>
      </c>
      <c r="B57" s="3" t="s">
        <v>789</v>
      </c>
      <c r="C57" s="3" t="s">
        <v>790</v>
      </c>
      <c r="D57" s="3" t="s">
        <v>525</v>
      </c>
      <c r="E57" s="5">
        <v>1779</v>
      </c>
      <c r="F57" s="8">
        <v>19.399999999999999</v>
      </c>
      <c r="G57" s="12">
        <v>1.8E-3</v>
      </c>
    </row>
    <row r="58" spans="1:8" ht="15.75" x14ac:dyDescent="0.3">
      <c r="A58" s="31"/>
      <c r="B58" s="31" t="s">
        <v>16</v>
      </c>
      <c r="C58" s="31"/>
      <c r="D58" s="31"/>
      <c r="E58" s="31"/>
      <c r="F58" s="32">
        <v>10143.67</v>
      </c>
      <c r="G58" s="33">
        <v>0.94899999999999995</v>
      </c>
    </row>
    <row r="60" spans="1:8" ht="15.75" x14ac:dyDescent="0.3">
      <c r="B60" s="2" t="s">
        <v>1011</v>
      </c>
    </row>
    <row r="61" spans="1:8" ht="15.75" x14ac:dyDescent="0.3">
      <c r="A61" s="3">
        <v>51</v>
      </c>
      <c r="B61" s="3" t="s">
        <v>1359</v>
      </c>
      <c r="C61" s="3"/>
      <c r="D61" s="3" t="s">
        <v>1111</v>
      </c>
      <c r="E61" s="5">
        <v>78825</v>
      </c>
      <c r="F61" s="8">
        <v>1.26</v>
      </c>
      <c r="G61" s="12">
        <v>1E-4</v>
      </c>
      <c r="H61" s="1">
        <v>44371</v>
      </c>
    </row>
    <row r="62" spans="1:8" ht="15.75" x14ac:dyDescent="0.3">
      <c r="A62" s="31"/>
      <c r="B62" s="31" t="s">
        <v>16</v>
      </c>
      <c r="C62" s="31"/>
      <c r="D62" s="31"/>
      <c r="E62" s="31"/>
      <c r="F62" s="32">
        <v>1.26</v>
      </c>
      <c r="G62" s="33">
        <v>1E-4</v>
      </c>
    </row>
    <row r="64" spans="1:8" ht="15.75" x14ac:dyDescent="0.3">
      <c r="B64" s="2" t="s">
        <v>17</v>
      </c>
    </row>
    <row r="65" spans="1:8" ht="15.75" x14ac:dyDescent="0.3">
      <c r="A65" s="3">
        <v>52</v>
      </c>
      <c r="B65" s="2" t="s">
        <v>115</v>
      </c>
      <c r="F65" s="8">
        <v>544.09</v>
      </c>
      <c r="G65" s="12">
        <v>5.0900000000000001E-2</v>
      </c>
      <c r="H65" s="1">
        <v>44291</v>
      </c>
    </row>
    <row r="66" spans="1:8" ht="15.75" x14ac:dyDescent="0.3">
      <c r="A66" s="31"/>
      <c r="B66" s="31" t="s">
        <v>16</v>
      </c>
      <c r="C66" s="31"/>
      <c r="D66" s="31"/>
      <c r="E66" s="31"/>
      <c r="F66" s="32">
        <v>544.09</v>
      </c>
      <c r="G66" s="33">
        <v>5.0900000000000001E-2</v>
      </c>
    </row>
    <row r="68" spans="1:8" ht="15.75" x14ac:dyDescent="0.3">
      <c r="B68" s="2" t="s">
        <v>116</v>
      </c>
    </row>
    <row r="69" spans="1:8" ht="15.75" x14ac:dyDescent="0.3">
      <c r="A69" s="3"/>
      <c r="B69" s="3" t="s">
        <v>117</v>
      </c>
      <c r="C69" s="3"/>
      <c r="D69" s="5"/>
      <c r="F69" s="8">
        <v>2.88</v>
      </c>
      <c r="G69" s="12" t="s">
        <v>367</v>
      </c>
    </row>
    <row r="70" spans="1:8" ht="15.75" x14ac:dyDescent="0.3">
      <c r="A70" s="31"/>
      <c r="B70" s="31" t="s">
        <v>16</v>
      </c>
      <c r="C70" s="31"/>
      <c r="D70" s="31"/>
      <c r="E70" s="31"/>
      <c r="F70" s="32">
        <v>2.88</v>
      </c>
      <c r="G70" s="33" t="s">
        <v>367</v>
      </c>
    </row>
    <row r="72" spans="1:8" ht="15.75" x14ac:dyDescent="0.3">
      <c r="A72" s="7"/>
      <c r="B72" s="7" t="s">
        <v>118</v>
      </c>
      <c r="C72" s="7"/>
      <c r="D72" s="7"/>
      <c r="E72" s="7"/>
      <c r="F72" s="9">
        <v>10691.9</v>
      </c>
      <c r="G72" s="13">
        <v>1</v>
      </c>
    </row>
    <row r="73" spans="1:8" ht="15.75" x14ac:dyDescent="0.3">
      <c r="A73" s="3" t="s">
        <v>119</v>
      </c>
    </row>
    <row r="74" spans="1:8" ht="15.75" x14ac:dyDescent="0.3">
      <c r="A74" s="4">
        <v>1</v>
      </c>
      <c r="B74" s="4" t="s">
        <v>1292</v>
      </c>
    </row>
    <row r="75" spans="1:8" ht="15.75" x14ac:dyDescent="0.3">
      <c r="A75" s="4">
        <v>2</v>
      </c>
      <c r="B75" s="4" t="s">
        <v>120</v>
      </c>
    </row>
    <row r="76" spans="1:8" ht="15.75" x14ac:dyDescent="0.3">
      <c r="A76" s="4">
        <v>3</v>
      </c>
      <c r="B76" s="4" t="s">
        <v>370</v>
      </c>
    </row>
  </sheetData>
  <mergeCells count="1">
    <mergeCell ref="B1:F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workbookViewId="0"/>
  </sheetViews>
  <sheetFormatPr defaultRowHeight="15" x14ac:dyDescent="0.25"/>
  <cols>
    <col min="1" max="1" width="7.140625" bestFit="1" customWidth="1"/>
    <col min="2" max="2" width="52.5703125" bestFit="1" customWidth="1"/>
    <col min="3" max="3" width="13.5703125" bestFit="1" customWidth="1"/>
    <col min="4" max="4" width="14.85546875" bestFit="1" customWidth="1"/>
    <col min="5" max="5" width="12.5703125" bestFit="1" customWidth="1"/>
    <col min="6" max="6" width="13.85546875" bestFit="1" customWidth="1"/>
    <col min="7" max="7" width="8.85546875" bestFit="1" customWidth="1"/>
    <col min="8" max="8" width="12.85546875" bestFit="1" customWidth="1"/>
    <col min="9" max="9" width="16.28515625" bestFit="1" customWidth="1"/>
    <col min="10" max="10" width="9.140625" customWidth="1"/>
    <col min="11" max="11" width="28" customWidth="1"/>
    <col min="12" max="12" width="16" customWidth="1"/>
  </cols>
  <sheetData>
    <row r="1" spans="1:12" ht="18.75" x14ac:dyDescent="0.3">
      <c r="A1" s="6"/>
      <c r="B1" s="106" t="s">
        <v>272</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45</v>
      </c>
      <c r="C9" s="3" t="s">
        <v>273</v>
      </c>
      <c r="D9" s="3" t="s">
        <v>274</v>
      </c>
      <c r="E9" s="5">
        <v>1500</v>
      </c>
      <c r="F9" s="8">
        <v>16078.58</v>
      </c>
      <c r="G9" s="12">
        <v>4.7300000000000002E-2</v>
      </c>
      <c r="H9" s="1">
        <v>45138</v>
      </c>
      <c r="I9" s="1" t="s">
        <v>132</v>
      </c>
      <c r="J9" s="8">
        <v>5.0289999999999999</v>
      </c>
      <c r="K9" t="s">
        <v>131</v>
      </c>
      <c r="L9" s="12">
        <v>0.35239999999999988</v>
      </c>
    </row>
    <row r="10" spans="1:12" ht="15.75" x14ac:dyDescent="0.3">
      <c r="A10" s="3">
        <v>2</v>
      </c>
      <c r="B10" s="3" t="s">
        <v>275</v>
      </c>
      <c r="C10" s="3" t="s">
        <v>276</v>
      </c>
      <c r="D10" s="3" t="s">
        <v>131</v>
      </c>
      <c r="E10" s="5">
        <v>1250</v>
      </c>
      <c r="F10" s="8">
        <v>13705.41</v>
      </c>
      <c r="G10" s="12">
        <v>4.0300000000000002E-2</v>
      </c>
      <c r="H10" s="1">
        <v>45033</v>
      </c>
      <c r="I10" s="1" t="s">
        <v>132</v>
      </c>
      <c r="J10" s="8">
        <v>4.79</v>
      </c>
      <c r="K10" t="s">
        <v>15</v>
      </c>
      <c r="L10" s="12">
        <v>0.1958</v>
      </c>
    </row>
    <row r="11" spans="1:12" ht="15.75" x14ac:dyDescent="0.3">
      <c r="A11" s="3">
        <v>3</v>
      </c>
      <c r="B11" s="3" t="s">
        <v>209</v>
      </c>
      <c r="C11" s="3" t="s">
        <v>210</v>
      </c>
      <c r="D11" s="3" t="s">
        <v>131</v>
      </c>
      <c r="E11" s="5">
        <v>1275</v>
      </c>
      <c r="F11" s="8">
        <v>13205.72</v>
      </c>
      <c r="G11" s="12">
        <v>3.8800000000000001E-2</v>
      </c>
      <c r="H11" s="1">
        <v>44638</v>
      </c>
      <c r="I11" s="1" t="s">
        <v>132</v>
      </c>
      <c r="J11" s="8">
        <v>4</v>
      </c>
      <c r="K11" t="s">
        <v>138</v>
      </c>
      <c r="L11" s="12">
        <v>0.15799999999999997</v>
      </c>
    </row>
    <row r="12" spans="1:12" ht="15.75" x14ac:dyDescent="0.3">
      <c r="A12" s="3">
        <v>4</v>
      </c>
      <c r="B12" s="3" t="s">
        <v>277</v>
      </c>
      <c r="C12" s="3" t="s">
        <v>278</v>
      </c>
      <c r="D12" s="3" t="s">
        <v>279</v>
      </c>
      <c r="E12" s="5">
        <v>1189</v>
      </c>
      <c r="F12" s="8">
        <v>13086.17</v>
      </c>
      <c r="G12" s="12">
        <v>3.85E-2</v>
      </c>
      <c r="H12" s="1">
        <v>61129</v>
      </c>
      <c r="I12" s="1" t="s">
        <v>280</v>
      </c>
      <c r="J12" s="8">
        <v>6.7</v>
      </c>
      <c r="K12" t="s">
        <v>274</v>
      </c>
      <c r="L12" s="12">
        <v>0.1295</v>
      </c>
    </row>
    <row r="13" spans="1:12" ht="15.75" x14ac:dyDescent="0.3">
      <c r="A13" s="3">
        <v>5</v>
      </c>
      <c r="B13" s="3" t="s">
        <v>281</v>
      </c>
      <c r="C13" s="3" t="s">
        <v>282</v>
      </c>
      <c r="D13" s="3" t="s">
        <v>131</v>
      </c>
      <c r="E13" s="5">
        <v>1150</v>
      </c>
      <c r="F13" s="8">
        <v>11692.23</v>
      </c>
      <c r="G13" s="12">
        <v>3.44E-2</v>
      </c>
      <c r="H13" s="1">
        <v>45222</v>
      </c>
      <c r="I13" s="1" t="s">
        <v>132</v>
      </c>
      <c r="J13" s="8">
        <v>4.96</v>
      </c>
      <c r="K13" t="s">
        <v>279</v>
      </c>
      <c r="L13" s="12">
        <v>3.85E-2</v>
      </c>
    </row>
    <row r="14" spans="1:12" ht="15.75" x14ac:dyDescent="0.3">
      <c r="A14" s="3">
        <v>6</v>
      </c>
      <c r="B14" s="3" t="s">
        <v>139</v>
      </c>
      <c r="C14" s="3" t="s">
        <v>250</v>
      </c>
      <c r="D14" s="3" t="s">
        <v>131</v>
      </c>
      <c r="E14" s="5">
        <v>1090</v>
      </c>
      <c r="F14" s="8">
        <v>11381.03</v>
      </c>
      <c r="G14" s="12">
        <v>3.3500000000000002E-2</v>
      </c>
      <c r="H14" s="1">
        <v>44638</v>
      </c>
      <c r="I14" s="1" t="s">
        <v>132</v>
      </c>
      <c r="J14" s="8">
        <v>4.1500000000000004</v>
      </c>
      <c r="K14" t="s">
        <v>285</v>
      </c>
      <c r="L14" s="12">
        <v>3.0899999999999997E-2</v>
      </c>
    </row>
    <row r="15" spans="1:12" ht="15.75" x14ac:dyDescent="0.3">
      <c r="A15" s="3">
        <v>7</v>
      </c>
      <c r="B15" s="3" t="s">
        <v>283</v>
      </c>
      <c r="C15" s="3" t="s">
        <v>284</v>
      </c>
      <c r="D15" s="3" t="s">
        <v>285</v>
      </c>
      <c r="E15" s="5">
        <v>985</v>
      </c>
      <c r="F15" s="8">
        <v>10506.82</v>
      </c>
      <c r="G15" s="12">
        <v>3.0899999999999997E-2</v>
      </c>
      <c r="H15" s="1">
        <v>61211</v>
      </c>
      <c r="I15" s="1" t="s">
        <v>286</v>
      </c>
      <c r="J15" s="8">
        <v>7.0749999999999993</v>
      </c>
      <c r="K15" t="s">
        <v>42</v>
      </c>
      <c r="L15" s="12">
        <v>1.4199999999999999E-2</v>
      </c>
    </row>
    <row r="16" spans="1:12" ht="15.75" x14ac:dyDescent="0.3">
      <c r="A16" s="3">
        <v>8</v>
      </c>
      <c r="B16" s="3" t="s">
        <v>45</v>
      </c>
      <c r="C16" s="3" t="s">
        <v>287</v>
      </c>
      <c r="D16" s="3" t="s">
        <v>274</v>
      </c>
      <c r="E16" s="5">
        <v>1000</v>
      </c>
      <c r="F16" s="8">
        <v>10021.049999999999</v>
      </c>
      <c r="G16" s="12">
        <v>2.9500000000000002E-2</v>
      </c>
      <c r="H16" s="1">
        <v>45322</v>
      </c>
      <c r="I16" s="1" t="s">
        <v>132</v>
      </c>
      <c r="J16" s="8">
        <v>5.38</v>
      </c>
      <c r="K16" t="s">
        <v>246</v>
      </c>
      <c r="L16" s="12">
        <v>8.6999999999999994E-3</v>
      </c>
    </row>
    <row r="17" spans="1:12" ht="15.75" x14ac:dyDescent="0.3">
      <c r="A17" s="3">
        <v>9</v>
      </c>
      <c r="B17" s="3" t="s">
        <v>133</v>
      </c>
      <c r="C17" s="3" t="s">
        <v>288</v>
      </c>
      <c r="D17" s="3" t="s">
        <v>138</v>
      </c>
      <c r="E17" s="5">
        <v>750</v>
      </c>
      <c r="F17" s="8">
        <v>8165.43</v>
      </c>
      <c r="G17" s="12">
        <v>2.4E-2</v>
      </c>
      <c r="H17" s="1">
        <v>45086</v>
      </c>
      <c r="I17" s="1" t="s">
        <v>132</v>
      </c>
      <c r="J17" s="8">
        <v>5</v>
      </c>
      <c r="K17" t="s">
        <v>124</v>
      </c>
      <c r="L17" s="12">
        <v>7.2000000000000064E-2</v>
      </c>
    </row>
    <row r="18" spans="1:12" ht="15.75" x14ac:dyDescent="0.3">
      <c r="A18" s="3">
        <v>10</v>
      </c>
      <c r="B18" s="3" t="s">
        <v>275</v>
      </c>
      <c r="C18" s="3" t="s">
        <v>289</v>
      </c>
      <c r="D18" s="3" t="s">
        <v>131</v>
      </c>
      <c r="E18" s="5">
        <v>750</v>
      </c>
      <c r="F18" s="8">
        <v>8033.24</v>
      </c>
      <c r="G18" s="12">
        <v>2.3599999999999999E-2</v>
      </c>
      <c r="H18" s="1">
        <v>45061</v>
      </c>
      <c r="I18" s="1" t="s">
        <v>132</v>
      </c>
      <c r="J18" s="8">
        <v>4.7898999999999994</v>
      </c>
    </row>
    <row r="19" spans="1:12" ht="15.75" x14ac:dyDescent="0.3">
      <c r="A19" s="3">
        <v>11</v>
      </c>
      <c r="B19" s="3" t="s">
        <v>281</v>
      </c>
      <c r="C19" s="3" t="s">
        <v>290</v>
      </c>
      <c r="D19" s="3" t="s">
        <v>131</v>
      </c>
      <c r="E19" s="5">
        <v>750</v>
      </c>
      <c r="F19" s="8">
        <v>7904.1</v>
      </c>
      <c r="G19" s="12">
        <v>2.3199999999999998E-2</v>
      </c>
      <c r="H19" s="1">
        <v>44910</v>
      </c>
      <c r="I19" s="1" t="s">
        <v>132</v>
      </c>
      <c r="J19" s="8">
        <v>4.665</v>
      </c>
    </row>
    <row r="20" spans="1:12" ht="15.75" x14ac:dyDescent="0.3">
      <c r="A20" s="3">
        <v>12</v>
      </c>
      <c r="B20" s="3" t="s">
        <v>155</v>
      </c>
      <c r="C20" s="3" t="s">
        <v>291</v>
      </c>
      <c r="D20" s="3" t="s">
        <v>274</v>
      </c>
      <c r="E20" s="5">
        <v>695</v>
      </c>
      <c r="F20" s="8">
        <v>7899.64</v>
      </c>
      <c r="G20" s="12">
        <v>2.3199999999999998E-2</v>
      </c>
      <c r="H20" s="1">
        <v>44692</v>
      </c>
      <c r="I20" s="1" t="s">
        <v>132</v>
      </c>
      <c r="J20" s="8">
        <v>4.2149999999999999</v>
      </c>
    </row>
    <row r="21" spans="1:12" ht="15.75" x14ac:dyDescent="0.3">
      <c r="A21" s="3">
        <v>13</v>
      </c>
      <c r="B21" s="3" t="s">
        <v>292</v>
      </c>
      <c r="C21" s="3" t="s">
        <v>293</v>
      </c>
      <c r="D21" s="3" t="s">
        <v>138</v>
      </c>
      <c r="E21" s="5">
        <v>750</v>
      </c>
      <c r="F21" s="8">
        <v>7812.7</v>
      </c>
      <c r="G21" s="12">
        <v>2.3E-2</v>
      </c>
      <c r="H21" s="1">
        <v>45157</v>
      </c>
      <c r="I21" s="1" t="s">
        <v>132</v>
      </c>
      <c r="J21" s="8">
        <v>5.085</v>
      </c>
    </row>
    <row r="22" spans="1:12" ht="15.75" x14ac:dyDescent="0.3">
      <c r="A22" s="3">
        <v>14</v>
      </c>
      <c r="B22" s="3" t="s">
        <v>294</v>
      </c>
      <c r="C22" s="3" t="s">
        <v>295</v>
      </c>
      <c r="D22" s="3" t="s">
        <v>138</v>
      </c>
      <c r="E22" s="5">
        <v>750</v>
      </c>
      <c r="F22" s="8">
        <v>7582.27</v>
      </c>
      <c r="G22" s="12">
        <v>2.23E-2</v>
      </c>
      <c r="H22" s="1">
        <v>45133</v>
      </c>
      <c r="I22" s="1" t="s">
        <v>132</v>
      </c>
      <c r="J22" s="8">
        <v>5.1849999999999996</v>
      </c>
    </row>
    <row r="23" spans="1:12" ht="15.75" x14ac:dyDescent="0.3">
      <c r="A23" s="3">
        <v>15</v>
      </c>
      <c r="B23" s="3" t="s">
        <v>275</v>
      </c>
      <c r="C23" s="3" t="s">
        <v>296</v>
      </c>
      <c r="D23" s="3" t="s">
        <v>131</v>
      </c>
      <c r="E23" s="5">
        <v>650</v>
      </c>
      <c r="F23" s="8">
        <v>6852.77</v>
      </c>
      <c r="G23" s="12">
        <v>2.0199999999999999E-2</v>
      </c>
      <c r="H23" s="1">
        <v>45170</v>
      </c>
      <c r="I23" s="1" t="s">
        <v>132</v>
      </c>
      <c r="J23" s="8">
        <v>4.875</v>
      </c>
    </row>
    <row r="24" spans="1:12" ht="15.75" x14ac:dyDescent="0.3">
      <c r="A24" s="3">
        <v>16</v>
      </c>
      <c r="B24" s="3" t="s">
        <v>52</v>
      </c>
      <c r="C24" s="3" t="s">
        <v>297</v>
      </c>
      <c r="D24" s="3" t="s">
        <v>138</v>
      </c>
      <c r="E24" s="5">
        <v>570</v>
      </c>
      <c r="F24" s="8">
        <v>6181.8</v>
      </c>
      <c r="G24" s="12">
        <v>1.8200000000000001E-2</v>
      </c>
      <c r="H24" s="1">
        <v>44774</v>
      </c>
      <c r="I24" s="1" t="s">
        <v>132</v>
      </c>
      <c r="J24" s="8">
        <v>4.4249999999999998</v>
      </c>
    </row>
    <row r="25" spans="1:12" ht="15.75" x14ac:dyDescent="0.3">
      <c r="A25" s="3">
        <v>17</v>
      </c>
      <c r="B25" s="3" t="s">
        <v>139</v>
      </c>
      <c r="C25" s="3" t="s">
        <v>298</v>
      </c>
      <c r="D25" s="3" t="s">
        <v>131</v>
      </c>
      <c r="E25" s="5">
        <v>500</v>
      </c>
      <c r="F25" s="8">
        <v>5504.67</v>
      </c>
      <c r="G25" s="12">
        <v>1.6200000000000003E-2</v>
      </c>
      <c r="H25" s="1">
        <v>45043</v>
      </c>
      <c r="I25" s="1" t="s">
        <v>132</v>
      </c>
      <c r="J25" s="8">
        <v>5.0500000000000007</v>
      </c>
    </row>
    <row r="26" spans="1:12" ht="15.75" x14ac:dyDescent="0.3">
      <c r="A26" s="3">
        <v>18</v>
      </c>
      <c r="B26" s="3" t="s">
        <v>292</v>
      </c>
      <c r="C26" s="3" t="s">
        <v>299</v>
      </c>
      <c r="D26" s="3" t="s">
        <v>138</v>
      </c>
      <c r="E26" s="5">
        <v>500</v>
      </c>
      <c r="F26" s="8">
        <v>5462.83</v>
      </c>
      <c r="G26" s="12">
        <v>1.61E-2</v>
      </c>
      <c r="H26" s="1">
        <v>45068</v>
      </c>
      <c r="I26" s="1" t="s">
        <v>132</v>
      </c>
      <c r="J26" s="8">
        <v>5</v>
      </c>
    </row>
    <row r="27" spans="1:12" ht="15.75" x14ac:dyDescent="0.3">
      <c r="A27" s="3">
        <v>19</v>
      </c>
      <c r="B27" s="3" t="s">
        <v>54</v>
      </c>
      <c r="C27" s="3" t="s">
        <v>300</v>
      </c>
      <c r="D27" s="3" t="s">
        <v>131</v>
      </c>
      <c r="E27" s="5">
        <v>500</v>
      </c>
      <c r="F27" s="8">
        <v>5325.87</v>
      </c>
      <c r="G27" s="12">
        <v>1.5700000000000002E-2</v>
      </c>
      <c r="H27" s="1">
        <v>44873</v>
      </c>
      <c r="I27" s="1" t="s">
        <v>132</v>
      </c>
      <c r="J27" s="8">
        <v>4.7050000000000001</v>
      </c>
    </row>
    <row r="28" spans="1:12" ht="15.75" x14ac:dyDescent="0.3">
      <c r="A28" s="3">
        <v>20</v>
      </c>
      <c r="B28" s="3" t="s">
        <v>35</v>
      </c>
      <c r="C28" s="3" t="s">
        <v>301</v>
      </c>
      <c r="D28" s="3" t="s">
        <v>131</v>
      </c>
      <c r="E28" s="5">
        <v>500</v>
      </c>
      <c r="F28" s="8">
        <v>5231.2299999999996</v>
      </c>
      <c r="G28" s="12">
        <v>1.54E-2</v>
      </c>
      <c r="H28" s="1">
        <v>45030</v>
      </c>
      <c r="I28" s="1" t="s">
        <v>132</v>
      </c>
      <c r="J28" s="8">
        <v>4.7199</v>
      </c>
    </row>
    <row r="29" spans="1:12" ht="15.75" x14ac:dyDescent="0.3">
      <c r="A29" s="3">
        <v>21</v>
      </c>
      <c r="B29" s="3" t="s">
        <v>135</v>
      </c>
      <c r="C29" s="3" t="s">
        <v>302</v>
      </c>
      <c r="D29" s="3" t="s">
        <v>138</v>
      </c>
      <c r="E29" s="5">
        <v>500</v>
      </c>
      <c r="F29" s="8">
        <v>5185.87</v>
      </c>
      <c r="G29" s="12">
        <v>1.5300000000000001E-2</v>
      </c>
      <c r="H29" s="1">
        <v>45163</v>
      </c>
      <c r="I29" s="1" t="s">
        <v>132</v>
      </c>
      <c r="J29" s="8">
        <v>5.2249999999999996</v>
      </c>
    </row>
    <row r="30" spans="1:12" ht="15.75" x14ac:dyDescent="0.3">
      <c r="A30" s="3">
        <v>22</v>
      </c>
      <c r="B30" s="3" t="s">
        <v>45</v>
      </c>
      <c r="C30" s="3" t="s">
        <v>303</v>
      </c>
      <c r="D30" s="3" t="s">
        <v>274</v>
      </c>
      <c r="E30" s="5">
        <v>500</v>
      </c>
      <c r="F30" s="8">
        <v>5047.74</v>
      </c>
      <c r="G30" s="12">
        <v>1.4800000000000001E-2</v>
      </c>
      <c r="H30" s="1">
        <v>45344</v>
      </c>
      <c r="I30" s="1" t="s">
        <v>132</v>
      </c>
      <c r="J30" s="8">
        <v>5.38</v>
      </c>
    </row>
    <row r="31" spans="1:12" ht="15.75" x14ac:dyDescent="0.3">
      <c r="A31" s="3">
        <v>23</v>
      </c>
      <c r="B31" s="3" t="s">
        <v>133</v>
      </c>
      <c r="C31" s="3" t="s">
        <v>304</v>
      </c>
      <c r="D31" s="3" t="s">
        <v>131</v>
      </c>
      <c r="E31" s="5">
        <v>400</v>
      </c>
      <c r="F31" s="8">
        <v>4362.59</v>
      </c>
      <c r="G31" s="12">
        <v>1.2800000000000001E-2</v>
      </c>
      <c r="H31" s="1">
        <v>44722</v>
      </c>
      <c r="I31" s="1" t="s">
        <v>132</v>
      </c>
      <c r="J31" s="8">
        <v>4.4249999999999998</v>
      </c>
    </row>
    <row r="32" spans="1:12" ht="15.75" x14ac:dyDescent="0.3">
      <c r="A32" s="3">
        <v>24</v>
      </c>
      <c r="B32" s="3" t="s">
        <v>155</v>
      </c>
      <c r="C32" s="3" t="s">
        <v>305</v>
      </c>
      <c r="D32" s="3" t="s">
        <v>131</v>
      </c>
      <c r="E32" s="5">
        <v>250</v>
      </c>
      <c r="F32" s="8">
        <v>2854.29</v>
      </c>
      <c r="G32" s="12">
        <v>8.3999999999999995E-3</v>
      </c>
      <c r="H32" s="1">
        <v>45276</v>
      </c>
      <c r="I32" s="1" t="s">
        <v>132</v>
      </c>
      <c r="J32" s="8">
        <v>4.9649000000000001</v>
      </c>
    </row>
    <row r="33" spans="1:10" ht="15.75" x14ac:dyDescent="0.3">
      <c r="A33" s="3">
        <v>25</v>
      </c>
      <c r="B33" s="3" t="s">
        <v>129</v>
      </c>
      <c r="C33" s="3" t="s">
        <v>239</v>
      </c>
      <c r="D33" s="3" t="s">
        <v>131</v>
      </c>
      <c r="E33" s="5">
        <v>250</v>
      </c>
      <c r="F33" s="8">
        <v>2731.04</v>
      </c>
      <c r="G33" s="12">
        <v>8.0000000000000002E-3</v>
      </c>
      <c r="H33" s="1">
        <v>44718</v>
      </c>
      <c r="I33" s="1" t="s">
        <v>132</v>
      </c>
      <c r="J33" s="8">
        <v>4.335</v>
      </c>
    </row>
    <row r="34" spans="1:10" ht="15.75" x14ac:dyDescent="0.3">
      <c r="A34" s="3">
        <v>26</v>
      </c>
      <c r="B34" s="3" t="s">
        <v>217</v>
      </c>
      <c r="C34" s="3" t="s">
        <v>306</v>
      </c>
      <c r="D34" s="3" t="s">
        <v>131</v>
      </c>
      <c r="E34" s="5">
        <v>250</v>
      </c>
      <c r="F34" s="8">
        <v>2701.67</v>
      </c>
      <c r="G34" s="12">
        <v>7.9000000000000008E-3</v>
      </c>
      <c r="H34" s="1">
        <v>44742</v>
      </c>
      <c r="I34" s="1" t="s">
        <v>132</v>
      </c>
      <c r="J34" s="8">
        <v>4.46</v>
      </c>
    </row>
    <row r="35" spans="1:10" ht="15.75" x14ac:dyDescent="0.3">
      <c r="A35" s="3">
        <v>27</v>
      </c>
      <c r="B35" s="3" t="s">
        <v>52</v>
      </c>
      <c r="C35" s="3" t="s">
        <v>221</v>
      </c>
      <c r="D35" s="3" t="s">
        <v>138</v>
      </c>
      <c r="E35" s="5">
        <v>250</v>
      </c>
      <c r="F35" s="8">
        <v>2694.61</v>
      </c>
      <c r="G35" s="12">
        <v>7.9000000000000008E-3</v>
      </c>
      <c r="H35" s="1">
        <v>44781</v>
      </c>
      <c r="I35" s="1" t="s">
        <v>132</v>
      </c>
      <c r="J35" s="8">
        <v>4.4249999999999998</v>
      </c>
    </row>
    <row r="36" spans="1:10" ht="15.75" x14ac:dyDescent="0.3">
      <c r="A36" s="3">
        <v>28</v>
      </c>
      <c r="B36" s="3" t="s">
        <v>52</v>
      </c>
      <c r="C36" s="3" t="s">
        <v>253</v>
      </c>
      <c r="D36" s="3" t="s">
        <v>138</v>
      </c>
      <c r="E36" s="5">
        <v>250</v>
      </c>
      <c r="F36" s="8">
        <v>2668.93</v>
      </c>
      <c r="G36" s="12">
        <v>7.9000000000000008E-3</v>
      </c>
      <c r="H36" s="1">
        <v>44833</v>
      </c>
      <c r="I36" s="1" t="s">
        <v>132</v>
      </c>
      <c r="J36" s="8">
        <v>4.4249999999999998</v>
      </c>
    </row>
    <row r="37" spans="1:10" ht="15.75" x14ac:dyDescent="0.3">
      <c r="A37" s="3">
        <v>29</v>
      </c>
      <c r="B37" s="3" t="s">
        <v>235</v>
      </c>
      <c r="C37" s="3" t="s">
        <v>307</v>
      </c>
      <c r="D37" s="3" t="s">
        <v>131</v>
      </c>
      <c r="E37" s="5">
        <v>250</v>
      </c>
      <c r="F37" s="8">
        <v>2664.51</v>
      </c>
      <c r="G37" s="12">
        <v>7.8000000000000005E-3</v>
      </c>
      <c r="H37" s="1">
        <v>45030</v>
      </c>
      <c r="I37" s="1" t="s">
        <v>132</v>
      </c>
      <c r="J37" s="8">
        <v>4.7199</v>
      </c>
    </row>
    <row r="38" spans="1:10" ht="15.75" x14ac:dyDescent="0.3">
      <c r="A38" s="3">
        <v>30</v>
      </c>
      <c r="B38" s="3" t="s">
        <v>129</v>
      </c>
      <c r="C38" s="3" t="s">
        <v>308</v>
      </c>
      <c r="D38" s="3" t="s">
        <v>131</v>
      </c>
      <c r="E38" s="5">
        <v>250</v>
      </c>
      <c r="F38" s="8">
        <v>2660.61</v>
      </c>
      <c r="G38" s="12">
        <v>7.8000000000000005E-3</v>
      </c>
      <c r="H38" s="1">
        <v>44870</v>
      </c>
      <c r="I38" s="1" t="s">
        <v>132</v>
      </c>
      <c r="J38" s="8">
        <v>4.7050000000000001</v>
      </c>
    </row>
    <row r="39" spans="1:10" ht="15.75" x14ac:dyDescent="0.3">
      <c r="A39" s="3">
        <v>31</v>
      </c>
      <c r="B39" s="3" t="s">
        <v>217</v>
      </c>
      <c r="C39" s="3" t="s">
        <v>309</v>
      </c>
      <c r="D39" s="3" t="s">
        <v>138</v>
      </c>
      <c r="E39" s="5">
        <v>250</v>
      </c>
      <c r="F39" s="8">
        <v>2607.52</v>
      </c>
      <c r="G39" s="12">
        <v>7.7000000000000002E-3</v>
      </c>
      <c r="H39" s="1">
        <v>45199</v>
      </c>
      <c r="I39" s="1" t="s">
        <v>132</v>
      </c>
      <c r="J39" s="8">
        <v>5.2599</v>
      </c>
    </row>
    <row r="40" spans="1:10" ht="15.75" x14ac:dyDescent="0.3">
      <c r="A40" s="3">
        <v>32</v>
      </c>
      <c r="B40" s="3" t="s">
        <v>145</v>
      </c>
      <c r="C40" s="3" t="s">
        <v>310</v>
      </c>
      <c r="D40" s="3" t="s">
        <v>131</v>
      </c>
      <c r="E40" s="5">
        <v>250</v>
      </c>
      <c r="F40" s="8">
        <v>2605.8200000000002</v>
      </c>
      <c r="G40" s="12">
        <v>7.7000000000000002E-3</v>
      </c>
      <c r="H40" s="1">
        <v>45149</v>
      </c>
      <c r="I40" s="1" t="s">
        <v>132</v>
      </c>
      <c r="J40" s="8">
        <v>5.0249000000000006</v>
      </c>
    </row>
    <row r="41" spans="1:10" ht="15.75" x14ac:dyDescent="0.3">
      <c r="A41" s="3">
        <v>33</v>
      </c>
      <c r="B41" s="3" t="s">
        <v>217</v>
      </c>
      <c r="C41" s="3" t="s">
        <v>311</v>
      </c>
      <c r="D41" s="3" t="s">
        <v>138</v>
      </c>
      <c r="E41" s="5">
        <v>250</v>
      </c>
      <c r="F41" s="8">
        <v>2596.75</v>
      </c>
      <c r="G41" s="12">
        <v>7.6E-3</v>
      </c>
      <c r="H41" s="1">
        <v>45016</v>
      </c>
      <c r="I41" s="1" t="s">
        <v>132</v>
      </c>
      <c r="J41" s="8">
        <v>5.0449999999999999</v>
      </c>
    </row>
    <row r="42" spans="1:10" ht="15.75" x14ac:dyDescent="0.3">
      <c r="A42" s="3">
        <v>34</v>
      </c>
      <c r="B42" s="3" t="s">
        <v>312</v>
      </c>
      <c r="C42" s="3" t="s">
        <v>313</v>
      </c>
      <c r="D42" s="3" t="s">
        <v>274</v>
      </c>
      <c r="E42" s="5">
        <v>250</v>
      </c>
      <c r="F42" s="8">
        <v>2521.2399999999998</v>
      </c>
      <c r="G42" s="12">
        <v>7.4000000000000003E-3</v>
      </c>
      <c r="H42" s="1">
        <v>45002</v>
      </c>
      <c r="I42" s="1" t="s">
        <v>132</v>
      </c>
      <c r="J42" s="8">
        <v>5.5</v>
      </c>
    </row>
    <row r="43" spans="1:10" ht="15.75" x14ac:dyDescent="0.3">
      <c r="A43" s="3">
        <v>35</v>
      </c>
      <c r="B43" s="3" t="s">
        <v>314</v>
      </c>
      <c r="C43" s="3" t="s">
        <v>315</v>
      </c>
      <c r="D43" s="3" t="s">
        <v>138</v>
      </c>
      <c r="E43" s="5">
        <v>250</v>
      </c>
      <c r="F43" s="8">
        <v>2495.8200000000002</v>
      </c>
      <c r="G43" s="12">
        <v>7.3000000000000001E-3</v>
      </c>
      <c r="H43" s="1">
        <v>45322</v>
      </c>
      <c r="I43" s="1" t="s">
        <v>132</v>
      </c>
      <c r="J43" s="8">
        <v>5.46</v>
      </c>
    </row>
    <row r="44" spans="1:10" ht="15.75" x14ac:dyDescent="0.3">
      <c r="A44" s="3">
        <v>36</v>
      </c>
      <c r="B44" s="3" t="s">
        <v>229</v>
      </c>
      <c r="C44" s="3" t="s">
        <v>316</v>
      </c>
      <c r="D44" s="3" t="s">
        <v>131</v>
      </c>
      <c r="E44" s="5">
        <v>176</v>
      </c>
      <c r="F44" s="8">
        <v>2485.69</v>
      </c>
      <c r="G44" s="12">
        <v>7.3000000000000001E-3</v>
      </c>
      <c r="H44" s="1">
        <v>44740</v>
      </c>
      <c r="I44" s="1" t="s">
        <v>132</v>
      </c>
      <c r="J44" s="8">
        <v>4.2648999999999999</v>
      </c>
    </row>
    <row r="45" spans="1:10" ht="15.75" x14ac:dyDescent="0.3">
      <c r="A45" s="3">
        <v>37</v>
      </c>
      <c r="B45" s="3" t="s">
        <v>317</v>
      </c>
      <c r="C45" s="3" t="s">
        <v>318</v>
      </c>
      <c r="D45" s="3" t="s">
        <v>246</v>
      </c>
      <c r="E45" s="5">
        <v>2310</v>
      </c>
      <c r="F45" s="8">
        <v>2429.73</v>
      </c>
      <c r="G45" s="12">
        <v>7.0999999999999995E-3</v>
      </c>
      <c r="H45" s="1">
        <v>44603</v>
      </c>
      <c r="I45" s="1" t="s">
        <v>132</v>
      </c>
      <c r="J45" s="8">
        <v>3.9499</v>
      </c>
    </row>
    <row r="46" spans="1:10" ht="15.75" x14ac:dyDescent="0.3">
      <c r="A46" s="3">
        <v>38</v>
      </c>
      <c r="B46" s="3" t="s">
        <v>317</v>
      </c>
      <c r="C46" s="3" t="s">
        <v>319</v>
      </c>
      <c r="D46" s="3" t="s">
        <v>274</v>
      </c>
      <c r="E46" s="5">
        <v>200</v>
      </c>
      <c r="F46" s="8">
        <v>2139.4899999999998</v>
      </c>
      <c r="G46" s="12">
        <v>6.3E-3</v>
      </c>
      <c r="H46" s="1">
        <v>44819</v>
      </c>
      <c r="I46" s="1" t="s">
        <v>132</v>
      </c>
      <c r="J46" s="8">
        <v>4.5448000000000004</v>
      </c>
    </row>
    <row r="47" spans="1:10" ht="15.75" x14ac:dyDescent="0.3">
      <c r="A47" s="3">
        <v>39</v>
      </c>
      <c r="B47" s="3" t="s">
        <v>320</v>
      </c>
      <c r="C47" s="3" t="s">
        <v>321</v>
      </c>
      <c r="D47" s="3" t="s">
        <v>131</v>
      </c>
      <c r="E47" s="5">
        <v>125</v>
      </c>
      <c r="F47" s="8">
        <v>1364.4</v>
      </c>
      <c r="G47" s="12">
        <v>4.0000000000000001E-3</v>
      </c>
      <c r="H47" s="1">
        <v>44395</v>
      </c>
      <c r="I47" s="1" t="s">
        <v>132</v>
      </c>
      <c r="J47" s="8">
        <v>3.8649000000000004</v>
      </c>
    </row>
    <row r="48" spans="1:10" ht="15.75" x14ac:dyDescent="0.3">
      <c r="A48" s="3">
        <v>40</v>
      </c>
      <c r="B48" s="3" t="s">
        <v>251</v>
      </c>
      <c r="C48" s="3" t="s">
        <v>322</v>
      </c>
      <c r="D48" s="3" t="s">
        <v>131</v>
      </c>
      <c r="E48" s="5">
        <v>105</v>
      </c>
      <c r="F48" s="8">
        <v>1344.99</v>
      </c>
      <c r="G48" s="12">
        <v>4.0000000000000001E-3</v>
      </c>
      <c r="H48" s="1">
        <v>44383</v>
      </c>
      <c r="I48" s="1" t="s">
        <v>132</v>
      </c>
      <c r="J48" s="8">
        <v>4.0750000000000002</v>
      </c>
    </row>
    <row r="49" spans="1:10" ht="15.75" x14ac:dyDescent="0.3">
      <c r="A49" s="3">
        <v>41</v>
      </c>
      <c r="B49" s="3" t="s">
        <v>219</v>
      </c>
      <c r="C49" s="3" t="s">
        <v>323</v>
      </c>
      <c r="D49" s="3" t="s">
        <v>131</v>
      </c>
      <c r="E49" s="5">
        <v>100</v>
      </c>
      <c r="F49" s="8">
        <v>1104.2</v>
      </c>
      <c r="G49" s="12">
        <v>3.2000000000000002E-3</v>
      </c>
      <c r="H49" s="1">
        <v>44838</v>
      </c>
      <c r="I49" s="1" t="s">
        <v>132</v>
      </c>
      <c r="J49" s="8">
        <v>4.5598999999999998</v>
      </c>
    </row>
    <row r="50" spans="1:10" ht="15.75" x14ac:dyDescent="0.3">
      <c r="A50" s="3">
        <v>42</v>
      </c>
      <c r="B50" s="3" t="s">
        <v>155</v>
      </c>
      <c r="C50" s="3" t="s">
        <v>324</v>
      </c>
      <c r="D50" s="3" t="s">
        <v>131</v>
      </c>
      <c r="E50" s="5">
        <v>100</v>
      </c>
      <c r="F50" s="8">
        <v>1081.08</v>
      </c>
      <c r="G50" s="12">
        <v>3.2000000000000002E-3</v>
      </c>
      <c r="H50" s="1">
        <v>44971</v>
      </c>
      <c r="I50" s="1" t="s">
        <v>132</v>
      </c>
      <c r="J50" s="8">
        <v>4.74</v>
      </c>
    </row>
    <row r="51" spans="1:10" ht="15.75" x14ac:dyDescent="0.3">
      <c r="A51" s="3">
        <v>43</v>
      </c>
      <c r="B51" s="3" t="s">
        <v>133</v>
      </c>
      <c r="C51" s="3" t="s">
        <v>325</v>
      </c>
      <c r="D51" s="3" t="s">
        <v>131</v>
      </c>
      <c r="E51" s="5">
        <v>80</v>
      </c>
      <c r="F51" s="8">
        <v>869.78</v>
      </c>
      <c r="G51" s="12">
        <v>2.5999999999999999E-3</v>
      </c>
      <c r="H51" s="1">
        <v>44376</v>
      </c>
      <c r="I51" s="1" t="s">
        <v>132</v>
      </c>
      <c r="J51" s="8">
        <v>3.3498999999999999</v>
      </c>
    </row>
    <row r="52" spans="1:10" ht="15.75" x14ac:dyDescent="0.3">
      <c r="A52" s="3">
        <v>44</v>
      </c>
      <c r="B52" s="3" t="s">
        <v>54</v>
      </c>
      <c r="C52" s="3" t="s">
        <v>326</v>
      </c>
      <c r="D52" s="3" t="s">
        <v>131</v>
      </c>
      <c r="E52" s="5">
        <v>53</v>
      </c>
      <c r="F52" s="8">
        <v>569.82000000000005</v>
      </c>
      <c r="G52" s="12">
        <v>1.7000000000000001E-3</v>
      </c>
      <c r="H52" s="1">
        <v>44393</v>
      </c>
      <c r="I52" s="1" t="s">
        <v>132</v>
      </c>
      <c r="J52" s="8">
        <v>3.65</v>
      </c>
    </row>
    <row r="53" spans="1:10" ht="15.75" x14ac:dyDescent="0.3">
      <c r="A53" s="3">
        <v>45</v>
      </c>
      <c r="B53" s="3" t="s">
        <v>139</v>
      </c>
      <c r="C53" s="3" t="s">
        <v>327</v>
      </c>
      <c r="D53" s="3" t="s">
        <v>131</v>
      </c>
      <c r="E53" s="5">
        <v>50</v>
      </c>
      <c r="F53" s="8">
        <v>544.14</v>
      </c>
      <c r="G53" s="12">
        <v>1.6000000000000001E-3</v>
      </c>
      <c r="H53" s="1">
        <v>44700</v>
      </c>
      <c r="I53" s="1" t="s">
        <v>132</v>
      </c>
      <c r="J53" s="8">
        <v>4.4400000000000004</v>
      </c>
    </row>
    <row r="54" spans="1:10" ht="15.75" x14ac:dyDescent="0.3">
      <c r="A54" s="3">
        <v>46</v>
      </c>
      <c r="B54" s="3" t="s">
        <v>317</v>
      </c>
      <c r="C54" s="3" t="s">
        <v>328</v>
      </c>
      <c r="D54" s="3" t="s">
        <v>246</v>
      </c>
      <c r="E54" s="5">
        <v>500</v>
      </c>
      <c r="F54" s="8">
        <v>529.55999999999995</v>
      </c>
      <c r="G54" s="12">
        <v>1.6000000000000001E-3</v>
      </c>
      <c r="H54" s="1">
        <v>44526</v>
      </c>
      <c r="I54" s="1" t="s">
        <v>132</v>
      </c>
      <c r="J54" s="8">
        <v>3.7900000000000005</v>
      </c>
    </row>
    <row r="55" spans="1:10" ht="15.75" x14ac:dyDescent="0.3">
      <c r="A55" s="3">
        <v>47</v>
      </c>
      <c r="B55" s="3" t="s">
        <v>217</v>
      </c>
      <c r="C55" s="3" t="s">
        <v>329</v>
      </c>
      <c r="D55" s="3" t="s">
        <v>131</v>
      </c>
      <c r="E55" s="5">
        <v>50</v>
      </c>
      <c r="F55" s="8">
        <v>528.24</v>
      </c>
      <c r="G55" s="12">
        <v>1.6000000000000001E-3</v>
      </c>
      <c r="H55" s="1">
        <v>44465</v>
      </c>
      <c r="I55" s="1" t="s">
        <v>132</v>
      </c>
      <c r="J55" s="8">
        <v>3.6900000000000004</v>
      </c>
    </row>
    <row r="56" spans="1:10" ht="15.75" x14ac:dyDescent="0.3">
      <c r="A56" s="3">
        <v>48</v>
      </c>
      <c r="B56" s="3" t="s">
        <v>330</v>
      </c>
      <c r="C56" s="3" t="s">
        <v>331</v>
      </c>
      <c r="D56" s="3" t="s">
        <v>274</v>
      </c>
      <c r="E56" s="5">
        <v>31</v>
      </c>
      <c r="F56" s="8">
        <v>328.36</v>
      </c>
      <c r="G56" s="12">
        <v>1E-3</v>
      </c>
      <c r="H56" s="1">
        <v>44666</v>
      </c>
      <c r="I56" s="1" t="s">
        <v>132</v>
      </c>
      <c r="J56" s="8">
        <v>4.4050000000000002</v>
      </c>
    </row>
    <row r="57" spans="1:10" ht="15.75" x14ac:dyDescent="0.3">
      <c r="A57" s="3">
        <v>49</v>
      </c>
      <c r="B57" s="3" t="s">
        <v>38</v>
      </c>
      <c r="C57" s="3" t="s">
        <v>332</v>
      </c>
      <c r="D57" s="3" t="s">
        <v>131</v>
      </c>
      <c r="E57" s="5">
        <v>30</v>
      </c>
      <c r="F57" s="8">
        <v>321.74</v>
      </c>
      <c r="G57" s="12">
        <v>8.9999999999999998E-4</v>
      </c>
      <c r="H57" s="1">
        <v>44396</v>
      </c>
      <c r="I57" s="1" t="s">
        <v>132</v>
      </c>
      <c r="J57" s="8">
        <v>3.5700000000000003</v>
      </c>
    </row>
    <row r="58" spans="1:10" ht="15.75" x14ac:dyDescent="0.3">
      <c r="A58" s="3">
        <v>50</v>
      </c>
      <c r="B58" s="3" t="s">
        <v>52</v>
      </c>
      <c r="C58" s="3" t="s">
        <v>137</v>
      </c>
      <c r="D58" s="3" t="s">
        <v>138</v>
      </c>
      <c r="E58" s="5">
        <v>21</v>
      </c>
      <c r="F58" s="8">
        <v>226.17</v>
      </c>
      <c r="G58" s="12">
        <v>7.000000000000001E-4</v>
      </c>
      <c r="H58" s="1">
        <v>44368</v>
      </c>
      <c r="I58" s="1" t="s">
        <v>132</v>
      </c>
      <c r="J58" s="8">
        <v>3.34</v>
      </c>
    </row>
    <row r="59" spans="1:10" ht="15.75" x14ac:dyDescent="0.3">
      <c r="A59" s="3">
        <v>51</v>
      </c>
      <c r="B59" s="3" t="s">
        <v>314</v>
      </c>
      <c r="C59" s="3" t="s">
        <v>333</v>
      </c>
      <c r="D59" s="3" t="s">
        <v>131</v>
      </c>
      <c r="E59" s="5">
        <v>7</v>
      </c>
      <c r="F59" s="8">
        <v>75.17</v>
      </c>
      <c r="G59" s="12">
        <v>2.0000000000000001E-4</v>
      </c>
      <c r="H59" s="1">
        <v>44365</v>
      </c>
      <c r="I59" s="1" t="s">
        <v>132</v>
      </c>
      <c r="J59" s="8">
        <v>3.3501000000000003</v>
      </c>
    </row>
    <row r="60" spans="1:10" ht="15.75" x14ac:dyDescent="0.3">
      <c r="A60" s="3">
        <v>52</v>
      </c>
      <c r="B60" s="3" t="s">
        <v>54</v>
      </c>
      <c r="C60" s="3" t="s">
        <v>334</v>
      </c>
      <c r="D60" s="3" t="s">
        <v>131</v>
      </c>
      <c r="E60" s="5">
        <v>6</v>
      </c>
      <c r="F60" s="8">
        <v>64.760000000000005</v>
      </c>
      <c r="G60" s="12">
        <v>2.0000000000000001E-4</v>
      </c>
      <c r="H60" s="1">
        <v>44362</v>
      </c>
      <c r="I60" s="1" t="s">
        <v>132</v>
      </c>
      <c r="J60" s="8">
        <v>3.4750999999999999</v>
      </c>
    </row>
    <row r="61" spans="1:10" ht="15.75" x14ac:dyDescent="0.3">
      <c r="A61" s="3">
        <v>53</v>
      </c>
      <c r="B61" s="3" t="s">
        <v>235</v>
      </c>
      <c r="C61" s="3" t="s">
        <v>243</v>
      </c>
      <c r="D61" s="3" t="s">
        <v>131</v>
      </c>
      <c r="E61" s="5">
        <v>5</v>
      </c>
      <c r="F61" s="8">
        <v>52.41</v>
      </c>
      <c r="G61" s="12">
        <v>2.0000000000000001E-4</v>
      </c>
      <c r="H61" s="1">
        <v>44524</v>
      </c>
      <c r="I61" s="1" t="s">
        <v>132</v>
      </c>
      <c r="J61" s="8">
        <v>3.9050000000000002</v>
      </c>
    </row>
    <row r="62" spans="1:10" ht="15.75" x14ac:dyDescent="0.3">
      <c r="A62" s="10"/>
      <c r="B62" s="10" t="s">
        <v>16</v>
      </c>
      <c r="C62" s="10"/>
      <c r="D62" s="10"/>
      <c r="E62" s="10"/>
      <c r="F62" s="11">
        <v>244092.3</v>
      </c>
      <c r="G62" s="14">
        <v>0.71800000000000042</v>
      </c>
    </row>
    <row r="64" spans="1:10" ht="15.75" x14ac:dyDescent="0.3">
      <c r="B64" s="2" t="s">
        <v>1278</v>
      </c>
    </row>
    <row r="65" spans="1:10" ht="15.75" x14ac:dyDescent="0.3">
      <c r="A65" s="3">
        <v>54</v>
      </c>
      <c r="B65" s="3" t="s">
        <v>335</v>
      </c>
      <c r="C65" s="3" t="s">
        <v>336</v>
      </c>
      <c r="D65" s="3" t="s">
        <v>15</v>
      </c>
      <c r="E65" s="5">
        <v>20000000</v>
      </c>
      <c r="F65" s="8">
        <v>21658.19</v>
      </c>
      <c r="G65" s="12">
        <v>6.3700000000000007E-2</v>
      </c>
      <c r="H65" s="1">
        <v>45465</v>
      </c>
      <c r="J65" s="8">
        <v>5.2089000000000008</v>
      </c>
    </row>
    <row r="66" spans="1:10" ht="15.75" x14ac:dyDescent="0.3">
      <c r="A66" s="3">
        <v>55</v>
      </c>
      <c r="B66" s="3" t="s">
        <v>337</v>
      </c>
      <c r="C66" s="3" t="s">
        <v>338</v>
      </c>
      <c r="D66" s="3" t="s">
        <v>15</v>
      </c>
      <c r="E66" s="5">
        <v>20000000</v>
      </c>
      <c r="F66" s="8">
        <v>21500.84</v>
      </c>
      <c r="G66" s="12">
        <v>6.3200000000000006E-2</v>
      </c>
      <c r="H66" s="1">
        <v>45319</v>
      </c>
      <c r="J66" s="8">
        <v>4.9292999999999996</v>
      </c>
    </row>
    <row r="67" spans="1:10" ht="15.75" x14ac:dyDescent="0.3">
      <c r="A67" s="3">
        <v>56</v>
      </c>
      <c r="B67" s="3" t="s">
        <v>339</v>
      </c>
      <c r="C67" s="3" t="s">
        <v>340</v>
      </c>
      <c r="D67" s="3" t="s">
        <v>15</v>
      </c>
      <c r="E67" s="5">
        <v>10000000</v>
      </c>
      <c r="F67" s="8">
        <v>9984.5499999999993</v>
      </c>
      <c r="G67" s="12">
        <v>2.9399999999999999E-2</v>
      </c>
      <c r="H67" s="1">
        <v>45970</v>
      </c>
      <c r="J67" s="8">
        <v>5.702</v>
      </c>
    </row>
    <row r="68" spans="1:10" ht="15.75" x14ac:dyDescent="0.3">
      <c r="A68" s="3">
        <v>57</v>
      </c>
      <c r="B68" s="3" t="s">
        <v>341</v>
      </c>
      <c r="C68" s="3" t="s">
        <v>342</v>
      </c>
      <c r="D68" s="3" t="s">
        <v>15</v>
      </c>
      <c r="E68" s="5">
        <v>7500000</v>
      </c>
      <c r="F68" s="8">
        <v>8088.38</v>
      </c>
      <c r="G68" s="12">
        <v>2.3799999999999998E-2</v>
      </c>
      <c r="H68" s="1">
        <v>45066</v>
      </c>
      <c r="J68" s="8">
        <v>4.5541</v>
      </c>
    </row>
    <row r="69" spans="1:10" ht="15.75" x14ac:dyDescent="0.3">
      <c r="A69" s="10"/>
      <c r="B69" s="10" t="s">
        <v>16</v>
      </c>
      <c r="C69" s="10"/>
      <c r="D69" s="10"/>
      <c r="E69" s="10"/>
      <c r="F69" s="11">
        <v>61231.96</v>
      </c>
      <c r="G69" s="14">
        <v>0.18010000000000001</v>
      </c>
    </row>
    <row r="71" spans="1:10" ht="15.75" x14ac:dyDescent="0.3">
      <c r="B71" s="2" t="s">
        <v>17</v>
      </c>
    </row>
    <row r="72" spans="1:10" ht="15.75" x14ac:dyDescent="0.3">
      <c r="B72" s="2" t="s">
        <v>18</v>
      </c>
    </row>
    <row r="73" spans="1:10" ht="15.75" x14ac:dyDescent="0.3">
      <c r="A73" s="3">
        <v>58</v>
      </c>
      <c r="B73" s="3" t="s">
        <v>52</v>
      </c>
      <c r="C73" s="3" t="s">
        <v>162</v>
      </c>
      <c r="D73" s="3" t="s">
        <v>42</v>
      </c>
      <c r="E73" s="5">
        <v>5000</v>
      </c>
      <c r="F73" s="8">
        <v>4812.84</v>
      </c>
      <c r="G73" s="12">
        <v>1.4199999999999999E-2</v>
      </c>
      <c r="H73" s="1">
        <v>44645</v>
      </c>
      <c r="J73" s="8">
        <v>3.9649999999999999</v>
      </c>
    </row>
    <row r="74" spans="1:10" ht="15.75" x14ac:dyDescent="0.3">
      <c r="A74" s="10"/>
      <c r="B74" s="10" t="s">
        <v>16</v>
      </c>
      <c r="C74" s="10"/>
      <c r="D74" s="10"/>
      <c r="E74" s="10"/>
      <c r="F74" s="11">
        <v>4812.84</v>
      </c>
      <c r="G74" s="14">
        <v>1.4199999999999999E-2</v>
      </c>
    </row>
    <row r="76" spans="1:10" ht="15.75" x14ac:dyDescent="0.3">
      <c r="B76" s="2" t="s">
        <v>102</v>
      </c>
    </row>
    <row r="77" spans="1:10" ht="15.75" x14ac:dyDescent="0.3">
      <c r="A77" s="3">
        <v>59</v>
      </c>
      <c r="B77" s="3" t="s">
        <v>343</v>
      </c>
      <c r="C77" s="3" t="s">
        <v>344</v>
      </c>
      <c r="D77" s="3" t="s">
        <v>15</v>
      </c>
      <c r="E77" s="5">
        <v>5000000</v>
      </c>
      <c r="F77" s="8">
        <v>4820</v>
      </c>
      <c r="G77" s="12">
        <v>1.4199999999999999E-2</v>
      </c>
      <c r="H77" s="1">
        <v>44650</v>
      </c>
      <c r="J77" s="8">
        <v>3.7549999999999999</v>
      </c>
    </row>
    <row r="78" spans="1:10" ht="15.75" x14ac:dyDescent="0.3">
      <c r="A78" s="3">
        <v>60</v>
      </c>
      <c r="B78" s="3" t="s">
        <v>345</v>
      </c>
      <c r="C78" s="3" t="s">
        <v>346</v>
      </c>
      <c r="D78" s="3" t="s">
        <v>15</v>
      </c>
      <c r="E78" s="5">
        <v>500000</v>
      </c>
      <c r="F78" s="8">
        <v>497.25</v>
      </c>
      <c r="G78" s="12">
        <v>1.5E-3</v>
      </c>
      <c r="H78" s="1">
        <v>44350</v>
      </c>
      <c r="J78" s="8">
        <v>3.2035</v>
      </c>
    </row>
    <row r="79" spans="1:10" ht="15.75" x14ac:dyDescent="0.3">
      <c r="A79" s="10"/>
      <c r="B79" s="10" t="s">
        <v>16</v>
      </c>
      <c r="C79" s="10"/>
      <c r="D79" s="10"/>
      <c r="E79" s="10"/>
      <c r="F79" s="11">
        <v>5317.25</v>
      </c>
      <c r="G79" s="14">
        <v>1.5699999999999999E-2</v>
      </c>
    </row>
    <row r="81" spans="1:8" ht="15.75" x14ac:dyDescent="0.3">
      <c r="A81" s="3">
        <v>61</v>
      </c>
      <c r="B81" s="2" t="s">
        <v>115</v>
      </c>
      <c r="F81" s="8">
        <v>34351.46</v>
      </c>
      <c r="G81" s="12">
        <v>0.10099999999999999</v>
      </c>
      <c r="H81" s="1">
        <v>44291</v>
      </c>
    </row>
    <row r="82" spans="1:8" ht="15.75" x14ac:dyDescent="0.3">
      <c r="A82" s="10"/>
      <c r="B82" s="10" t="s">
        <v>16</v>
      </c>
      <c r="C82" s="10"/>
      <c r="D82" s="10"/>
      <c r="E82" s="10"/>
      <c r="F82" s="11">
        <v>34351.46</v>
      </c>
      <c r="G82" s="14">
        <v>0.10099999999999999</v>
      </c>
    </row>
    <row r="84" spans="1:8" ht="15.75" x14ac:dyDescent="0.3">
      <c r="B84" s="2" t="s">
        <v>116</v>
      </c>
    </row>
    <row r="85" spans="1:8" ht="15.75" x14ac:dyDescent="0.3">
      <c r="A85" s="3"/>
      <c r="B85" s="3" t="s">
        <v>347</v>
      </c>
      <c r="C85" s="3"/>
      <c r="D85" s="5"/>
      <c r="F85" s="8">
        <v>282.82</v>
      </c>
      <c r="G85" s="12">
        <v>8.0000000000000004E-4</v>
      </c>
    </row>
    <row r="86" spans="1:8" ht="15.75" x14ac:dyDescent="0.3">
      <c r="A86" s="3"/>
      <c r="B86" s="3" t="s">
        <v>117</v>
      </c>
      <c r="C86" s="3"/>
      <c r="D86" s="5"/>
      <c r="F86" s="8">
        <v>-10102.02</v>
      </c>
      <c r="G86" s="12">
        <v>-2.98E-2</v>
      </c>
    </row>
    <row r="87" spans="1:8" ht="15.75" x14ac:dyDescent="0.3">
      <c r="A87" s="10"/>
      <c r="B87" s="10" t="s">
        <v>16</v>
      </c>
      <c r="C87" s="10"/>
      <c r="D87" s="10"/>
      <c r="E87" s="10"/>
      <c r="F87" s="11">
        <v>-9819.2000000000007</v>
      </c>
      <c r="G87" s="14">
        <v>-2.9000000000000001E-2</v>
      </c>
    </row>
    <row r="89" spans="1:8" ht="15.75" x14ac:dyDescent="0.3">
      <c r="A89" s="7"/>
      <c r="B89" s="7" t="s">
        <v>118</v>
      </c>
      <c r="C89" s="7"/>
      <c r="D89" s="7"/>
      <c r="E89" s="7"/>
      <c r="F89" s="9">
        <v>339986.61</v>
      </c>
      <c r="G89" s="13">
        <v>1.0000000000000007</v>
      </c>
    </row>
    <row r="90" spans="1:8" ht="15.75" x14ac:dyDescent="0.3">
      <c r="A90" s="3" t="s">
        <v>119</v>
      </c>
    </row>
    <row r="91" spans="1:8" ht="15.75" x14ac:dyDescent="0.3">
      <c r="A91" s="4">
        <v>1</v>
      </c>
      <c r="B91" s="4" t="s">
        <v>1292</v>
      </c>
    </row>
    <row r="92" spans="1:8" ht="15.75" x14ac:dyDescent="0.3">
      <c r="A92" s="4">
        <v>2</v>
      </c>
      <c r="B92" s="4" t="s">
        <v>120</v>
      </c>
    </row>
    <row r="93" spans="1:8" ht="30" x14ac:dyDescent="0.3">
      <c r="A93" s="4">
        <v>3</v>
      </c>
      <c r="B93" s="4" t="s">
        <v>1280</v>
      </c>
    </row>
  </sheetData>
  <mergeCells count="1">
    <mergeCell ref="B1:F1"/>
  </mergeCells>
  <pageMargins left="0.7" right="0.7" top="0.75" bottom="0.75" header="0.3" footer="0.3"/>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1360</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330</v>
      </c>
      <c r="C9" s="3" t="s">
        <v>1350</v>
      </c>
      <c r="D9" s="3" t="s">
        <v>274</v>
      </c>
      <c r="E9" s="5">
        <v>330</v>
      </c>
      <c r="F9" s="8">
        <v>4166.91</v>
      </c>
      <c r="G9" s="12">
        <v>0.1149</v>
      </c>
      <c r="H9" s="1">
        <v>44301</v>
      </c>
      <c r="I9" s="1" t="s">
        <v>132</v>
      </c>
      <c r="J9" s="8">
        <v>3.3501000000000003</v>
      </c>
      <c r="K9" s="35" t="s">
        <v>131</v>
      </c>
      <c r="L9" s="12">
        <v>0.65219999999999989</v>
      </c>
    </row>
    <row r="10" spans="1:12" ht="15.75" x14ac:dyDescent="0.3">
      <c r="A10" s="3">
        <v>2</v>
      </c>
      <c r="B10" s="3" t="s">
        <v>217</v>
      </c>
      <c r="C10" s="3" t="s">
        <v>1351</v>
      </c>
      <c r="D10" s="3" t="s">
        <v>131</v>
      </c>
      <c r="E10" s="5">
        <v>330</v>
      </c>
      <c r="F10" s="8">
        <v>3520.83</v>
      </c>
      <c r="G10" s="12">
        <v>9.7100000000000006E-2</v>
      </c>
      <c r="H10" s="1">
        <v>44337</v>
      </c>
      <c r="I10" s="1" t="s">
        <v>132</v>
      </c>
      <c r="J10" s="8">
        <v>3.3397000000000001</v>
      </c>
      <c r="K10" s="35" t="s">
        <v>274</v>
      </c>
      <c r="L10" s="12">
        <v>0.1149</v>
      </c>
    </row>
    <row r="11" spans="1:12" ht="15.75" x14ac:dyDescent="0.3">
      <c r="A11" s="3">
        <v>3</v>
      </c>
      <c r="B11" s="3" t="s">
        <v>155</v>
      </c>
      <c r="C11" s="3" t="s">
        <v>1346</v>
      </c>
      <c r="D11" s="3" t="s">
        <v>131</v>
      </c>
      <c r="E11" s="5">
        <v>325</v>
      </c>
      <c r="F11" s="8">
        <v>3492.13</v>
      </c>
      <c r="G11" s="12">
        <v>9.6300000000000011E-2</v>
      </c>
      <c r="H11" s="1">
        <v>44343</v>
      </c>
      <c r="I11" s="1" t="s">
        <v>132</v>
      </c>
      <c r="J11" s="8">
        <v>3.335</v>
      </c>
      <c r="K11" s="35" t="s">
        <v>1335</v>
      </c>
      <c r="L11" s="12">
        <v>2.3E-3</v>
      </c>
    </row>
    <row r="12" spans="1:12" ht="15.75" x14ac:dyDescent="0.3">
      <c r="A12" s="3">
        <v>4</v>
      </c>
      <c r="B12" s="3" t="s">
        <v>170</v>
      </c>
      <c r="C12" s="3" t="s">
        <v>1349</v>
      </c>
      <c r="D12" s="3" t="s">
        <v>131</v>
      </c>
      <c r="E12" s="5">
        <v>270</v>
      </c>
      <c r="F12" s="8">
        <v>3457.5</v>
      </c>
      <c r="G12" s="12">
        <v>9.5299999999999996E-2</v>
      </c>
      <c r="H12" s="1">
        <v>44320</v>
      </c>
      <c r="I12" s="1" t="s">
        <v>132</v>
      </c>
      <c r="J12" s="8">
        <v>3.7900999999999998</v>
      </c>
      <c r="K12" s="35" t="s">
        <v>124</v>
      </c>
      <c r="L12" s="12">
        <v>0.23060000000000014</v>
      </c>
    </row>
    <row r="13" spans="1:12" ht="15.75" x14ac:dyDescent="0.3">
      <c r="A13" s="3">
        <v>5</v>
      </c>
      <c r="B13" s="3" t="s">
        <v>133</v>
      </c>
      <c r="C13" s="3" t="s">
        <v>1331</v>
      </c>
      <c r="D13" s="3" t="s">
        <v>131</v>
      </c>
      <c r="E13" s="5">
        <v>300</v>
      </c>
      <c r="F13" s="8">
        <v>3031.93</v>
      </c>
      <c r="G13" s="12">
        <v>8.3599999999999994E-2</v>
      </c>
      <c r="H13" s="1">
        <v>44291</v>
      </c>
      <c r="I13" s="1" t="s">
        <v>132</v>
      </c>
      <c r="J13" s="8">
        <v>3.3237000000000001</v>
      </c>
    </row>
    <row r="14" spans="1:12" ht="15.75" x14ac:dyDescent="0.3">
      <c r="A14" s="3">
        <v>6</v>
      </c>
      <c r="B14" s="3" t="s">
        <v>1326</v>
      </c>
      <c r="C14" s="3" t="s">
        <v>1330</v>
      </c>
      <c r="D14" s="3" t="s">
        <v>131</v>
      </c>
      <c r="E14" s="5">
        <v>220</v>
      </c>
      <c r="F14" s="8">
        <v>2821.51</v>
      </c>
      <c r="G14" s="12">
        <v>7.7800000000000008E-2</v>
      </c>
      <c r="H14" s="1">
        <v>44313</v>
      </c>
      <c r="I14" s="1" t="s">
        <v>132</v>
      </c>
      <c r="J14" s="8">
        <v>3.9499</v>
      </c>
    </row>
    <row r="15" spans="1:12" ht="15.75" x14ac:dyDescent="0.3">
      <c r="A15" s="3">
        <v>7</v>
      </c>
      <c r="B15" s="3" t="s">
        <v>1361</v>
      </c>
      <c r="C15" s="3" t="s">
        <v>1362</v>
      </c>
      <c r="D15" s="3" t="s">
        <v>131</v>
      </c>
      <c r="E15" s="5">
        <v>190</v>
      </c>
      <c r="F15" s="8">
        <v>2425.9499999999998</v>
      </c>
      <c r="G15" s="12">
        <v>6.6900000000000001E-2</v>
      </c>
      <c r="H15" s="1">
        <v>44326</v>
      </c>
      <c r="I15" s="1" t="s">
        <v>132</v>
      </c>
      <c r="J15" s="8">
        <v>3.6247000000000003</v>
      </c>
    </row>
    <row r="16" spans="1:12" ht="15.75" x14ac:dyDescent="0.3">
      <c r="A16" s="3">
        <v>8</v>
      </c>
      <c r="B16" s="3" t="s">
        <v>229</v>
      </c>
      <c r="C16" s="3" t="s">
        <v>1353</v>
      </c>
      <c r="D16" s="3" t="s">
        <v>131</v>
      </c>
      <c r="E16" s="5">
        <v>115</v>
      </c>
      <c r="F16" s="8">
        <v>1240.25</v>
      </c>
      <c r="G16" s="12">
        <v>3.4200000000000001E-2</v>
      </c>
      <c r="H16" s="1">
        <v>44343</v>
      </c>
      <c r="I16" s="1" t="s">
        <v>132</v>
      </c>
      <c r="J16" s="8">
        <v>3.3348999999999998</v>
      </c>
    </row>
    <row r="17" spans="1:10" ht="15.75" x14ac:dyDescent="0.3">
      <c r="A17" s="3">
        <v>9</v>
      </c>
      <c r="B17" s="3" t="s">
        <v>219</v>
      </c>
      <c r="C17" s="3" t="s">
        <v>1352</v>
      </c>
      <c r="D17" s="3" t="s">
        <v>131</v>
      </c>
      <c r="E17" s="5">
        <v>110</v>
      </c>
      <c r="F17" s="8">
        <v>1183.02</v>
      </c>
      <c r="G17" s="12">
        <v>3.2599999999999997E-2</v>
      </c>
      <c r="H17" s="1">
        <v>44343</v>
      </c>
      <c r="I17" s="1" t="s">
        <v>132</v>
      </c>
      <c r="J17" s="8">
        <v>3.3501999999999996</v>
      </c>
    </row>
    <row r="18" spans="1:10" ht="15.75" x14ac:dyDescent="0.3">
      <c r="A18" s="3">
        <v>10</v>
      </c>
      <c r="B18" s="3" t="s">
        <v>251</v>
      </c>
      <c r="C18" s="3" t="s">
        <v>1348</v>
      </c>
      <c r="D18" s="3" t="s">
        <v>131</v>
      </c>
      <c r="E18" s="5">
        <v>100</v>
      </c>
      <c r="F18" s="8">
        <v>994.51</v>
      </c>
      <c r="G18" s="12">
        <v>2.7400000000000001E-2</v>
      </c>
      <c r="H18" s="1">
        <v>44343</v>
      </c>
      <c r="I18" s="1" t="s">
        <v>132</v>
      </c>
      <c r="J18" s="8">
        <v>3.5999999999999996</v>
      </c>
    </row>
    <row r="19" spans="1:10" ht="15.75" x14ac:dyDescent="0.3">
      <c r="A19" s="3">
        <v>11</v>
      </c>
      <c r="B19" s="3" t="s">
        <v>1326</v>
      </c>
      <c r="C19" s="3" t="s">
        <v>1347</v>
      </c>
      <c r="D19" s="3" t="s">
        <v>131</v>
      </c>
      <c r="E19" s="5">
        <v>70</v>
      </c>
      <c r="F19" s="8">
        <v>898.66</v>
      </c>
      <c r="G19" s="12">
        <v>2.4799999999999999E-2</v>
      </c>
      <c r="H19" s="1">
        <v>44343</v>
      </c>
      <c r="I19" s="1" t="s">
        <v>132</v>
      </c>
      <c r="J19" s="8">
        <v>3.9499</v>
      </c>
    </row>
    <row r="20" spans="1:10" ht="15.75" x14ac:dyDescent="0.3">
      <c r="A20" s="3">
        <v>12</v>
      </c>
      <c r="B20" s="3" t="s">
        <v>607</v>
      </c>
      <c r="C20" s="3" t="s">
        <v>1324</v>
      </c>
      <c r="D20" s="3" t="s">
        <v>131</v>
      </c>
      <c r="E20" s="5">
        <v>50</v>
      </c>
      <c r="F20" s="8">
        <v>531.92999999999995</v>
      </c>
      <c r="G20" s="12">
        <v>1.47E-2</v>
      </c>
      <c r="H20" s="1">
        <v>44309</v>
      </c>
      <c r="I20" s="1" t="s">
        <v>132</v>
      </c>
      <c r="J20" s="8">
        <v>3.35</v>
      </c>
    </row>
    <row r="21" spans="1:10" ht="15.75" x14ac:dyDescent="0.3">
      <c r="A21" s="3">
        <v>13</v>
      </c>
      <c r="B21" s="3" t="s">
        <v>133</v>
      </c>
      <c r="C21" s="3" t="s">
        <v>1344</v>
      </c>
      <c r="D21" s="3" t="s">
        <v>131</v>
      </c>
      <c r="E21" s="5">
        <v>5</v>
      </c>
      <c r="F21" s="8">
        <v>54.52</v>
      </c>
      <c r="G21" s="12">
        <v>1.5E-3</v>
      </c>
      <c r="H21" s="1">
        <v>44301</v>
      </c>
      <c r="I21" s="1" t="s">
        <v>132</v>
      </c>
      <c r="J21" s="8">
        <v>3.3249</v>
      </c>
    </row>
    <row r="22" spans="1:10" ht="15.75" x14ac:dyDescent="0.3">
      <c r="A22" s="31"/>
      <c r="B22" s="31" t="s">
        <v>16</v>
      </c>
      <c r="C22" s="31"/>
      <c r="D22" s="31"/>
      <c r="E22" s="31"/>
      <c r="F22" s="32">
        <v>27819.65</v>
      </c>
      <c r="G22" s="33">
        <v>0.7671</v>
      </c>
    </row>
    <row r="24" spans="1:10" ht="15.75" x14ac:dyDescent="0.3">
      <c r="B24" s="2" t="s">
        <v>17</v>
      </c>
    </row>
    <row r="25" spans="1:10" ht="15.75" x14ac:dyDescent="0.3">
      <c r="A25" s="3">
        <v>14</v>
      </c>
      <c r="B25" s="2" t="s">
        <v>115</v>
      </c>
      <c r="F25" s="8">
        <v>8324.73</v>
      </c>
      <c r="G25" s="12">
        <v>0.2296</v>
      </c>
      <c r="H25" s="1">
        <v>44291</v>
      </c>
    </row>
    <row r="26" spans="1:10" ht="15.75" x14ac:dyDescent="0.3">
      <c r="A26" s="31"/>
      <c r="B26" s="31" t="s">
        <v>16</v>
      </c>
      <c r="C26" s="31"/>
      <c r="D26" s="31"/>
      <c r="E26" s="31"/>
      <c r="F26" s="32">
        <v>8324.73</v>
      </c>
      <c r="G26" s="33">
        <v>0.2296</v>
      </c>
    </row>
    <row r="28" spans="1:10" ht="15.75" x14ac:dyDescent="0.3">
      <c r="B28" s="2" t="s">
        <v>1335</v>
      </c>
    </row>
    <row r="29" spans="1:10" ht="15.75" x14ac:dyDescent="0.3">
      <c r="A29" s="3">
        <v>15</v>
      </c>
      <c r="B29" s="3" t="s">
        <v>1338</v>
      </c>
      <c r="C29" s="3" t="s">
        <v>1339</v>
      </c>
      <c r="E29" s="5">
        <v>2840.3580000000002</v>
      </c>
      <c r="F29" s="8">
        <v>83.54</v>
      </c>
      <c r="G29" s="12">
        <v>2.3E-3</v>
      </c>
    </row>
    <row r="30" spans="1:10" ht="15.75" x14ac:dyDescent="0.3">
      <c r="A30" s="31"/>
      <c r="B30" s="31" t="s">
        <v>16</v>
      </c>
      <c r="C30" s="31"/>
      <c r="D30" s="31"/>
      <c r="E30" s="31"/>
      <c r="F30" s="32">
        <v>83.54</v>
      </c>
      <c r="G30" s="33">
        <v>2.3E-3</v>
      </c>
    </row>
    <row r="32" spans="1:10" ht="15.75" x14ac:dyDescent="0.3">
      <c r="B32" s="2" t="s">
        <v>116</v>
      </c>
    </row>
    <row r="33" spans="1:7" ht="15.75" x14ac:dyDescent="0.3">
      <c r="A33" s="3"/>
      <c r="B33" s="3" t="s">
        <v>117</v>
      </c>
      <c r="C33" s="3"/>
      <c r="D33" s="5"/>
      <c r="F33" s="8">
        <v>37.119999999999997</v>
      </c>
      <c r="G33" s="12">
        <v>1E-3</v>
      </c>
    </row>
    <row r="34" spans="1:7" ht="15.75" x14ac:dyDescent="0.3">
      <c r="A34" s="31"/>
      <c r="B34" s="31" t="s">
        <v>16</v>
      </c>
      <c r="C34" s="31"/>
      <c r="D34" s="31"/>
      <c r="E34" s="31"/>
      <c r="F34" s="32">
        <v>37.119999999999997</v>
      </c>
      <c r="G34" s="33">
        <v>1E-3</v>
      </c>
    </row>
    <row r="36" spans="1:7" ht="15.75" x14ac:dyDescent="0.3">
      <c r="A36" s="7"/>
      <c r="B36" s="7" t="s">
        <v>118</v>
      </c>
      <c r="C36" s="7"/>
      <c r="D36" s="7"/>
      <c r="E36" s="7"/>
      <c r="F36" s="9">
        <v>36265.040000000001</v>
      </c>
      <c r="G36" s="13">
        <v>1</v>
      </c>
    </row>
    <row r="37" spans="1:7" ht="15.75" x14ac:dyDescent="0.3">
      <c r="A37" s="3" t="s">
        <v>119</v>
      </c>
    </row>
    <row r="38" spans="1:7" ht="15.75" x14ac:dyDescent="0.3">
      <c r="A38" s="4">
        <v>1</v>
      </c>
      <c r="B38" s="4" t="s">
        <v>1292</v>
      </c>
    </row>
    <row r="39" spans="1:7" ht="15.75" x14ac:dyDescent="0.3">
      <c r="A39" s="4">
        <v>2</v>
      </c>
      <c r="B39" s="4" t="s">
        <v>120</v>
      </c>
    </row>
  </sheetData>
  <mergeCells count="1">
    <mergeCell ref="B1:F1"/>
  </mergeCells>
  <pageMargins left="0.7" right="0.7" top="0.75" bottom="0.75" header="0.3" footer="0.3"/>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1363</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1342</v>
      </c>
      <c r="C9" s="3" t="s">
        <v>1364</v>
      </c>
      <c r="D9" s="3" t="s">
        <v>246</v>
      </c>
      <c r="E9" s="5">
        <v>280</v>
      </c>
      <c r="F9" s="8">
        <v>3573.43</v>
      </c>
      <c r="G9" s="12">
        <v>0.1134</v>
      </c>
      <c r="H9" s="1">
        <v>44343</v>
      </c>
      <c r="I9" s="1" t="s">
        <v>132</v>
      </c>
      <c r="J9" s="8">
        <v>3.7498999999999998</v>
      </c>
      <c r="K9" s="35" t="s">
        <v>131</v>
      </c>
      <c r="L9" s="12">
        <v>0.27700000000000002</v>
      </c>
    </row>
    <row r="10" spans="1:12" ht="15.75" x14ac:dyDescent="0.3">
      <c r="A10" s="3">
        <v>2</v>
      </c>
      <c r="B10" s="3" t="s">
        <v>1365</v>
      </c>
      <c r="C10" s="3" t="s">
        <v>1366</v>
      </c>
      <c r="D10" s="3" t="s">
        <v>274</v>
      </c>
      <c r="E10" s="5">
        <v>600</v>
      </c>
      <c r="F10" s="8">
        <v>3028.52</v>
      </c>
      <c r="G10" s="12">
        <v>9.6099999999999991E-2</v>
      </c>
      <c r="H10" s="1">
        <v>44343</v>
      </c>
      <c r="I10" s="1" t="s">
        <v>132</v>
      </c>
      <c r="J10" s="8">
        <v>3.7503000000000002</v>
      </c>
      <c r="K10" s="35" t="s">
        <v>274</v>
      </c>
      <c r="L10" s="12">
        <v>0.16419999999999998</v>
      </c>
    </row>
    <row r="11" spans="1:12" ht="15.75" x14ac:dyDescent="0.3">
      <c r="A11" s="3">
        <v>3</v>
      </c>
      <c r="B11" s="3" t="s">
        <v>217</v>
      </c>
      <c r="C11" s="3" t="s">
        <v>1341</v>
      </c>
      <c r="D11" s="3" t="s">
        <v>131</v>
      </c>
      <c r="E11" s="5">
        <v>250</v>
      </c>
      <c r="F11" s="8">
        <v>2686.07</v>
      </c>
      <c r="G11" s="12">
        <v>8.5199999999999998E-2</v>
      </c>
      <c r="H11" s="1">
        <v>44303</v>
      </c>
      <c r="I11" s="1" t="s">
        <v>132</v>
      </c>
      <c r="J11" s="8">
        <v>3.3397999999999999</v>
      </c>
      <c r="K11" s="35" t="s">
        <v>246</v>
      </c>
      <c r="L11" s="12">
        <v>0.14200000000000002</v>
      </c>
    </row>
    <row r="12" spans="1:12" ht="15.75" x14ac:dyDescent="0.3">
      <c r="A12" s="3">
        <v>4</v>
      </c>
      <c r="B12" s="3" t="s">
        <v>133</v>
      </c>
      <c r="C12" s="3" t="s">
        <v>1367</v>
      </c>
      <c r="D12" s="3" t="s">
        <v>131</v>
      </c>
      <c r="E12" s="5">
        <v>250</v>
      </c>
      <c r="F12" s="8">
        <v>2513.25</v>
      </c>
      <c r="G12" s="12">
        <v>7.9699999999999993E-2</v>
      </c>
      <c r="H12" s="1">
        <v>44301</v>
      </c>
      <c r="I12" s="1" t="s">
        <v>132</v>
      </c>
      <c r="J12" s="8">
        <v>3.3250000000000002</v>
      </c>
      <c r="K12" s="35" t="s">
        <v>138</v>
      </c>
      <c r="L12" s="12">
        <v>5.1200000000000002E-2</v>
      </c>
    </row>
    <row r="13" spans="1:12" ht="15.75" x14ac:dyDescent="0.3">
      <c r="A13" s="3">
        <v>5</v>
      </c>
      <c r="B13" s="3" t="s">
        <v>330</v>
      </c>
      <c r="C13" s="3" t="s">
        <v>1350</v>
      </c>
      <c r="D13" s="3" t="s">
        <v>274</v>
      </c>
      <c r="E13" s="5">
        <v>170</v>
      </c>
      <c r="F13" s="8">
        <v>2146.59</v>
      </c>
      <c r="G13" s="12">
        <v>6.8099999999999994E-2</v>
      </c>
      <c r="H13" s="1">
        <v>44301</v>
      </c>
      <c r="I13" s="1" t="s">
        <v>132</v>
      </c>
      <c r="J13" s="8">
        <v>3.3501000000000003</v>
      </c>
      <c r="K13" s="35" t="s">
        <v>124</v>
      </c>
      <c r="L13" s="12">
        <v>0.36559999999999993</v>
      </c>
    </row>
    <row r="14" spans="1:12" ht="15.75" x14ac:dyDescent="0.3">
      <c r="A14" s="3">
        <v>6</v>
      </c>
      <c r="B14" s="3" t="s">
        <v>52</v>
      </c>
      <c r="C14" s="3" t="s">
        <v>1368</v>
      </c>
      <c r="D14" s="3" t="s">
        <v>138</v>
      </c>
      <c r="E14" s="5">
        <v>150</v>
      </c>
      <c r="F14" s="8">
        <v>1612.72</v>
      </c>
      <c r="G14" s="12">
        <v>5.1200000000000002E-2</v>
      </c>
      <c r="H14" s="1">
        <v>44301</v>
      </c>
      <c r="I14" s="1" t="s">
        <v>132</v>
      </c>
      <c r="J14" s="8">
        <v>3.2791000000000001</v>
      </c>
    </row>
    <row r="15" spans="1:12" ht="15.75" x14ac:dyDescent="0.3">
      <c r="A15" s="3">
        <v>7</v>
      </c>
      <c r="B15" s="3" t="s">
        <v>607</v>
      </c>
      <c r="C15" s="3" t="s">
        <v>1324</v>
      </c>
      <c r="D15" s="3" t="s">
        <v>131</v>
      </c>
      <c r="E15" s="5">
        <v>128</v>
      </c>
      <c r="F15" s="8">
        <v>1361.73</v>
      </c>
      <c r="G15" s="12">
        <v>4.3200000000000002E-2</v>
      </c>
      <c r="H15" s="1">
        <v>44309</v>
      </c>
      <c r="I15" s="1" t="s">
        <v>132</v>
      </c>
      <c r="J15" s="8">
        <v>3.35</v>
      </c>
    </row>
    <row r="16" spans="1:12" ht="15.75" x14ac:dyDescent="0.3">
      <c r="A16" s="3">
        <v>8</v>
      </c>
      <c r="B16" s="3" t="s">
        <v>330</v>
      </c>
      <c r="C16" s="3" t="s">
        <v>1336</v>
      </c>
      <c r="D16" s="3" t="s">
        <v>246</v>
      </c>
      <c r="E16" s="5">
        <v>90</v>
      </c>
      <c r="F16" s="8">
        <v>901.37</v>
      </c>
      <c r="G16" s="12">
        <v>2.86E-2</v>
      </c>
      <c r="H16" s="1">
        <v>44291</v>
      </c>
      <c r="I16" s="1" t="s">
        <v>132</v>
      </c>
      <c r="J16" s="8">
        <v>3.3542000000000001</v>
      </c>
    </row>
    <row r="17" spans="1:10" ht="15.75" x14ac:dyDescent="0.3">
      <c r="A17" s="3">
        <v>9</v>
      </c>
      <c r="B17" s="3" t="s">
        <v>1361</v>
      </c>
      <c r="C17" s="3" t="s">
        <v>1362</v>
      </c>
      <c r="D17" s="3" t="s">
        <v>131</v>
      </c>
      <c r="E17" s="5">
        <v>60</v>
      </c>
      <c r="F17" s="8">
        <v>766.09</v>
      </c>
      <c r="G17" s="12">
        <v>2.4300000000000002E-2</v>
      </c>
      <c r="H17" s="1">
        <v>44326</v>
      </c>
      <c r="I17" s="1" t="s">
        <v>132</v>
      </c>
      <c r="J17" s="8">
        <v>3.6247000000000003</v>
      </c>
    </row>
    <row r="18" spans="1:10" ht="15.75" x14ac:dyDescent="0.3">
      <c r="A18" s="3">
        <v>10</v>
      </c>
      <c r="B18" s="3" t="s">
        <v>251</v>
      </c>
      <c r="C18" s="3" t="s">
        <v>1348</v>
      </c>
      <c r="D18" s="3" t="s">
        <v>131</v>
      </c>
      <c r="E18" s="5">
        <v>55</v>
      </c>
      <c r="F18" s="8">
        <v>546.98</v>
      </c>
      <c r="G18" s="12">
        <v>1.7399999999999999E-2</v>
      </c>
      <c r="H18" s="1">
        <v>44343</v>
      </c>
      <c r="I18" s="1" t="s">
        <v>132</v>
      </c>
      <c r="J18" s="8">
        <v>3.5999999999999996</v>
      </c>
    </row>
    <row r="19" spans="1:10" ht="15.75" x14ac:dyDescent="0.3">
      <c r="A19" s="3">
        <v>11</v>
      </c>
      <c r="B19" s="3" t="s">
        <v>217</v>
      </c>
      <c r="C19" s="3" t="s">
        <v>1351</v>
      </c>
      <c r="D19" s="3" t="s">
        <v>131</v>
      </c>
      <c r="E19" s="5">
        <v>50</v>
      </c>
      <c r="F19" s="8">
        <v>533.46</v>
      </c>
      <c r="G19" s="12">
        <v>1.6899999999999998E-2</v>
      </c>
      <c r="H19" s="1">
        <v>44337</v>
      </c>
      <c r="I19" s="1" t="s">
        <v>132</v>
      </c>
      <c r="J19" s="8">
        <v>3.3397000000000001</v>
      </c>
    </row>
    <row r="20" spans="1:10" ht="15.75" x14ac:dyDescent="0.3">
      <c r="A20" s="3">
        <v>12</v>
      </c>
      <c r="B20" s="3" t="s">
        <v>133</v>
      </c>
      <c r="C20" s="3" t="s">
        <v>1344</v>
      </c>
      <c r="D20" s="3" t="s">
        <v>131</v>
      </c>
      <c r="E20" s="5">
        <v>25</v>
      </c>
      <c r="F20" s="8">
        <v>272.60000000000002</v>
      </c>
      <c r="G20" s="12">
        <v>8.6E-3</v>
      </c>
      <c r="H20" s="1">
        <v>44301</v>
      </c>
      <c r="I20" s="1" t="s">
        <v>132</v>
      </c>
      <c r="J20" s="8">
        <v>3.3249</v>
      </c>
    </row>
    <row r="21" spans="1:10" ht="15.75" x14ac:dyDescent="0.3">
      <c r="A21" s="3">
        <v>13</v>
      </c>
      <c r="B21" s="3" t="s">
        <v>155</v>
      </c>
      <c r="C21" s="3" t="s">
        <v>1346</v>
      </c>
      <c r="D21" s="3" t="s">
        <v>131</v>
      </c>
      <c r="E21" s="5">
        <v>5</v>
      </c>
      <c r="F21" s="8">
        <v>53.73</v>
      </c>
      <c r="G21" s="12">
        <v>1.7000000000000001E-3</v>
      </c>
      <c r="H21" s="1">
        <v>44343</v>
      </c>
      <c r="I21" s="1" t="s">
        <v>132</v>
      </c>
      <c r="J21" s="8">
        <v>3.335</v>
      </c>
    </row>
    <row r="22" spans="1:10" ht="15.75" x14ac:dyDescent="0.3">
      <c r="A22" s="31"/>
      <c r="B22" s="31" t="s">
        <v>16</v>
      </c>
      <c r="C22" s="31"/>
      <c r="D22" s="31"/>
      <c r="E22" s="31"/>
      <c r="F22" s="32">
        <v>19996.54</v>
      </c>
      <c r="G22" s="33">
        <v>0.63439999999999996</v>
      </c>
    </row>
    <row r="24" spans="1:10" ht="15.75" x14ac:dyDescent="0.3">
      <c r="B24" s="2" t="s">
        <v>17</v>
      </c>
    </row>
    <row r="25" spans="1:10" ht="15.75" x14ac:dyDescent="0.3">
      <c r="A25" s="3">
        <v>14</v>
      </c>
      <c r="B25" s="2" t="s">
        <v>115</v>
      </c>
      <c r="F25" s="8">
        <v>11471.01</v>
      </c>
      <c r="G25" s="12">
        <v>0.3639</v>
      </c>
      <c r="H25" s="1">
        <v>44291</v>
      </c>
    </row>
    <row r="26" spans="1:10" ht="15.75" x14ac:dyDescent="0.3">
      <c r="A26" s="31"/>
      <c r="B26" s="31" t="s">
        <v>16</v>
      </c>
      <c r="C26" s="31"/>
      <c r="D26" s="31"/>
      <c r="E26" s="31"/>
      <c r="F26" s="32">
        <v>11471.01</v>
      </c>
      <c r="G26" s="33">
        <v>0.3639</v>
      </c>
    </row>
    <row r="28" spans="1:10" ht="15.75" x14ac:dyDescent="0.3">
      <c r="B28" s="2" t="s">
        <v>116</v>
      </c>
    </row>
    <row r="29" spans="1:10" ht="15.75" x14ac:dyDescent="0.3">
      <c r="A29" s="3"/>
      <c r="B29" s="3" t="s">
        <v>117</v>
      </c>
      <c r="C29" s="3"/>
      <c r="D29" s="5"/>
      <c r="F29" s="8">
        <v>56.95</v>
      </c>
      <c r="G29" s="12">
        <v>1.7000000000000001E-3</v>
      </c>
    </row>
    <row r="30" spans="1:10" ht="15.75" x14ac:dyDescent="0.3">
      <c r="A30" s="31"/>
      <c r="B30" s="31" t="s">
        <v>16</v>
      </c>
      <c r="C30" s="31"/>
      <c r="D30" s="31"/>
      <c r="E30" s="31"/>
      <c r="F30" s="32">
        <v>56.95</v>
      </c>
      <c r="G30" s="33">
        <v>1.7000000000000001E-3</v>
      </c>
    </row>
    <row r="32" spans="1:10" ht="15.75" x14ac:dyDescent="0.3">
      <c r="A32" s="7"/>
      <c r="B32" s="7" t="s">
        <v>118</v>
      </c>
      <c r="C32" s="7"/>
      <c r="D32" s="7"/>
      <c r="E32" s="7"/>
      <c r="F32" s="9">
        <v>31524.5</v>
      </c>
      <c r="G32" s="13">
        <v>1</v>
      </c>
    </row>
    <row r="33" spans="1:2" ht="15.75" x14ac:dyDescent="0.3">
      <c r="A33" s="3" t="s">
        <v>119</v>
      </c>
    </row>
    <row r="34" spans="1:2" ht="15.75" x14ac:dyDescent="0.3">
      <c r="A34" s="4">
        <v>1</v>
      </c>
      <c r="B34" s="4" t="s">
        <v>1292</v>
      </c>
    </row>
    <row r="35" spans="1:2" ht="15.75" x14ac:dyDescent="0.3">
      <c r="A35" s="4">
        <v>2</v>
      </c>
      <c r="B35" s="4" t="s">
        <v>120</v>
      </c>
    </row>
  </sheetData>
  <mergeCells count="1">
    <mergeCell ref="B1:F1"/>
  </mergeCells>
  <pageMargins left="0.7" right="0.7" top="0.75" bottom="0.75" header="0.3" footer="0.3"/>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1369</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1342</v>
      </c>
      <c r="C9" s="3" t="s">
        <v>1364</v>
      </c>
      <c r="D9" s="3" t="s">
        <v>246</v>
      </c>
      <c r="E9" s="5">
        <v>500</v>
      </c>
      <c r="F9" s="8">
        <v>6381.13</v>
      </c>
      <c r="G9" s="12">
        <v>0.1192</v>
      </c>
      <c r="H9" s="1">
        <v>44343</v>
      </c>
      <c r="I9" s="1" t="s">
        <v>132</v>
      </c>
      <c r="J9" s="8">
        <v>3.7498999999999998</v>
      </c>
      <c r="K9" s="35" t="s">
        <v>131</v>
      </c>
      <c r="L9" s="12">
        <v>0.42770000000000002</v>
      </c>
    </row>
    <row r="10" spans="1:12" ht="15.75" x14ac:dyDescent="0.3">
      <c r="A10" s="3">
        <v>2</v>
      </c>
      <c r="B10" s="3" t="s">
        <v>52</v>
      </c>
      <c r="C10" s="3" t="s">
        <v>1368</v>
      </c>
      <c r="D10" s="3" t="s">
        <v>138</v>
      </c>
      <c r="E10" s="5">
        <v>500</v>
      </c>
      <c r="F10" s="8">
        <v>5375.74</v>
      </c>
      <c r="G10" s="12">
        <v>0.10050000000000001</v>
      </c>
      <c r="H10" s="1">
        <v>44301</v>
      </c>
      <c r="I10" s="1" t="s">
        <v>132</v>
      </c>
      <c r="J10" s="8">
        <v>3.2791000000000001</v>
      </c>
      <c r="K10" s="35" t="s">
        <v>246</v>
      </c>
      <c r="L10" s="12">
        <v>0.13789999999999999</v>
      </c>
    </row>
    <row r="11" spans="1:12" ht="15.75" x14ac:dyDescent="0.3">
      <c r="A11" s="3">
        <v>3</v>
      </c>
      <c r="B11" s="3" t="s">
        <v>155</v>
      </c>
      <c r="C11" s="3" t="s">
        <v>1346</v>
      </c>
      <c r="D11" s="3" t="s">
        <v>131</v>
      </c>
      <c r="E11" s="5">
        <v>481</v>
      </c>
      <c r="F11" s="8">
        <v>5168.3500000000004</v>
      </c>
      <c r="G11" s="12">
        <v>9.6600000000000005E-2</v>
      </c>
      <c r="H11" s="1">
        <v>44343</v>
      </c>
      <c r="I11" s="1" t="s">
        <v>132</v>
      </c>
      <c r="J11" s="8">
        <v>3.335</v>
      </c>
      <c r="K11" s="35" t="s">
        <v>138</v>
      </c>
      <c r="L11" s="12">
        <v>0.10050000000000001</v>
      </c>
    </row>
    <row r="12" spans="1:12" ht="15.75" x14ac:dyDescent="0.3">
      <c r="A12" s="3">
        <v>4</v>
      </c>
      <c r="B12" s="3" t="s">
        <v>1365</v>
      </c>
      <c r="C12" s="3" t="s">
        <v>1366</v>
      </c>
      <c r="D12" s="3" t="s">
        <v>274</v>
      </c>
      <c r="E12" s="5">
        <v>1000</v>
      </c>
      <c r="F12" s="8">
        <v>5047.53</v>
      </c>
      <c r="G12" s="12">
        <v>9.4299999999999995E-2</v>
      </c>
      <c r="H12" s="1">
        <v>44343</v>
      </c>
      <c r="I12" s="1" t="s">
        <v>132</v>
      </c>
      <c r="J12" s="8">
        <v>3.7503000000000002</v>
      </c>
      <c r="K12" s="35" t="s">
        <v>274</v>
      </c>
      <c r="L12" s="12">
        <v>9.4299999999999995E-2</v>
      </c>
    </row>
    <row r="13" spans="1:12" ht="15.75" x14ac:dyDescent="0.3">
      <c r="A13" s="3">
        <v>5</v>
      </c>
      <c r="B13" s="3" t="s">
        <v>214</v>
      </c>
      <c r="C13" s="3" t="s">
        <v>1370</v>
      </c>
      <c r="D13" s="3" t="s">
        <v>131</v>
      </c>
      <c r="E13" s="5">
        <v>350</v>
      </c>
      <c r="F13" s="8">
        <v>4433.09</v>
      </c>
      <c r="G13" s="12">
        <v>8.2799999999999999E-2</v>
      </c>
      <c r="H13" s="1">
        <v>44301</v>
      </c>
      <c r="I13" s="1" t="s">
        <v>132</v>
      </c>
      <c r="J13" s="8">
        <v>3.6000999999999999</v>
      </c>
      <c r="K13" s="35" t="s">
        <v>1335</v>
      </c>
      <c r="L13" s="12">
        <v>1E-3</v>
      </c>
    </row>
    <row r="14" spans="1:12" ht="15.75" x14ac:dyDescent="0.3">
      <c r="A14" s="3">
        <v>6</v>
      </c>
      <c r="B14" s="3" t="s">
        <v>217</v>
      </c>
      <c r="C14" s="3" t="s">
        <v>1351</v>
      </c>
      <c r="D14" s="3" t="s">
        <v>131</v>
      </c>
      <c r="E14" s="5">
        <v>400</v>
      </c>
      <c r="F14" s="8">
        <v>4267.68</v>
      </c>
      <c r="G14" s="12">
        <v>7.980000000000001E-2</v>
      </c>
      <c r="H14" s="1">
        <v>44337</v>
      </c>
      <c r="I14" s="1" t="s">
        <v>132</v>
      </c>
      <c r="J14" s="8">
        <v>3.3397000000000001</v>
      </c>
      <c r="K14" s="35" t="s">
        <v>124</v>
      </c>
      <c r="L14" s="12">
        <v>0.23860000000000003</v>
      </c>
    </row>
    <row r="15" spans="1:12" ht="15.75" x14ac:dyDescent="0.3">
      <c r="A15" s="3">
        <v>7</v>
      </c>
      <c r="B15" s="3" t="s">
        <v>133</v>
      </c>
      <c r="C15" s="3" t="s">
        <v>1367</v>
      </c>
      <c r="D15" s="3" t="s">
        <v>131</v>
      </c>
      <c r="E15" s="5">
        <v>400</v>
      </c>
      <c r="F15" s="8">
        <v>4021.2</v>
      </c>
      <c r="G15" s="12">
        <v>7.51E-2</v>
      </c>
      <c r="H15" s="1">
        <v>44301</v>
      </c>
      <c r="I15" s="1" t="s">
        <v>132</v>
      </c>
      <c r="J15" s="8">
        <v>3.3250000000000002</v>
      </c>
    </row>
    <row r="16" spans="1:12" ht="15.75" x14ac:dyDescent="0.3">
      <c r="A16" s="3">
        <v>8</v>
      </c>
      <c r="B16" s="3" t="s">
        <v>229</v>
      </c>
      <c r="C16" s="3" t="s">
        <v>1371</v>
      </c>
      <c r="D16" s="3" t="s">
        <v>131</v>
      </c>
      <c r="E16" s="5">
        <v>250</v>
      </c>
      <c r="F16" s="8">
        <v>2686.22</v>
      </c>
      <c r="G16" s="12">
        <v>5.0199999999999995E-2</v>
      </c>
      <c r="H16" s="1">
        <v>44336</v>
      </c>
      <c r="I16" s="1" t="s">
        <v>132</v>
      </c>
      <c r="J16" s="8">
        <v>3.3350999999999997</v>
      </c>
    </row>
    <row r="17" spans="1:10" ht="15.75" x14ac:dyDescent="0.3">
      <c r="A17" s="3">
        <v>9</v>
      </c>
      <c r="B17" s="3" t="s">
        <v>330</v>
      </c>
      <c r="C17" s="3" t="s">
        <v>1336</v>
      </c>
      <c r="D17" s="3" t="s">
        <v>246</v>
      </c>
      <c r="E17" s="5">
        <v>100</v>
      </c>
      <c r="F17" s="8">
        <v>1001.53</v>
      </c>
      <c r="G17" s="12">
        <v>1.8700000000000001E-2</v>
      </c>
      <c r="H17" s="1">
        <v>44291</v>
      </c>
      <c r="I17" s="1" t="s">
        <v>132</v>
      </c>
      <c r="J17" s="8">
        <v>3.3542000000000001</v>
      </c>
    </row>
    <row r="18" spans="1:10" ht="15.75" x14ac:dyDescent="0.3">
      <c r="A18" s="3">
        <v>10</v>
      </c>
      <c r="B18" s="3" t="s">
        <v>133</v>
      </c>
      <c r="C18" s="3" t="s">
        <v>1344</v>
      </c>
      <c r="D18" s="3" t="s">
        <v>131</v>
      </c>
      <c r="E18" s="5">
        <v>85</v>
      </c>
      <c r="F18" s="8">
        <v>926.85</v>
      </c>
      <c r="G18" s="12">
        <v>1.7299999999999999E-2</v>
      </c>
      <c r="H18" s="1">
        <v>44301</v>
      </c>
      <c r="I18" s="1" t="s">
        <v>132</v>
      </c>
      <c r="J18" s="8">
        <v>3.3249</v>
      </c>
    </row>
    <row r="19" spans="1:10" ht="15.75" x14ac:dyDescent="0.3">
      <c r="A19" s="3">
        <v>11</v>
      </c>
      <c r="B19" s="3" t="s">
        <v>607</v>
      </c>
      <c r="C19" s="3" t="s">
        <v>1324</v>
      </c>
      <c r="D19" s="3" t="s">
        <v>131</v>
      </c>
      <c r="E19" s="5">
        <v>70</v>
      </c>
      <c r="F19" s="8">
        <v>744.7</v>
      </c>
      <c r="G19" s="12">
        <v>1.3899999999999999E-2</v>
      </c>
      <c r="H19" s="1">
        <v>44309</v>
      </c>
      <c r="I19" s="1" t="s">
        <v>132</v>
      </c>
      <c r="J19" s="8">
        <v>3.35</v>
      </c>
    </row>
    <row r="20" spans="1:10" ht="15.75" x14ac:dyDescent="0.3">
      <c r="A20" s="31"/>
      <c r="B20" s="31" t="s">
        <v>16</v>
      </c>
      <c r="C20" s="31"/>
      <c r="D20" s="31"/>
      <c r="E20" s="31"/>
      <c r="F20" s="32">
        <v>40054.019999999997</v>
      </c>
      <c r="G20" s="33">
        <v>0.74840000000000018</v>
      </c>
    </row>
    <row r="22" spans="1:10" ht="15.75" x14ac:dyDescent="0.3">
      <c r="B22" s="2" t="s">
        <v>198</v>
      </c>
    </row>
    <row r="23" spans="1:10" ht="15.75" x14ac:dyDescent="0.3">
      <c r="A23" s="3">
        <v>12</v>
      </c>
      <c r="B23" s="3" t="s">
        <v>1332</v>
      </c>
      <c r="C23" s="3" t="s">
        <v>1333</v>
      </c>
      <c r="D23" s="3" t="s">
        <v>131</v>
      </c>
      <c r="E23" s="5">
        <v>60</v>
      </c>
      <c r="F23" s="8">
        <v>643.24</v>
      </c>
      <c r="G23" s="12">
        <v>1.2E-2</v>
      </c>
      <c r="H23" s="1">
        <v>44312</v>
      </c>
      <c r="I23" s="1" t="s">
        <v>132</v>
      </c>
      <c r="J23" s="8">
        <v>3.4465999999999997</v>
      </c>
    </row>
    <row r="24" spans="1:10" ht="15.75" x14ac:dyDescent="0.3">
      <c r="A24" s="31"/>
      <c r="B24" s="31" t="s">
        <v>16</v>
      </c>
      <c r="C24" s="31"/>
      <c r="D24" s="31"/>
      <c r="E24" s="31"/>
      <c r="F24" s="32">
        <v>643.24</v>
      </c>
      <c r="G24" s="33">
        <v>1.2E-2</v>
      </c>
    </row>
    <row r="26" spans="1:10" ht="15.75" x14ac:dyDescent="0.3">
      <c r="B26" s="2" t="s">
        <v>17</v>
      </c>
    </row>
    <row r="27" spans="1:10" ht="15.75" x14ac:dyDescent="0.3">
      <c r="A27" s="3">
        <v>13</v>
      </c>
      <c r="B27" s="2" t="s">
        <v>115</v>
      </c>
      <c r="F27" s="8">
        <v>12701.18</v>
      </c>
      <c r="G27" s="12">
        <v>0.23739999999999997</v>
      </c>
      <c r="H27" s="1">
        <v>44291</v>
      </c>
    </row>
    <row r="28" spans="1:10" ht="15.75" x14ac:dyDescent="0.3">
      <c r="A28" s="31"/>
      <c r="B28" s="31" t="s">
        <v>16</v>
      </c>
      <c r="C28" s="31"/>
      <c r="D28" s="31"/>
      <c r="E28" s="31"/>
      <c r="F28" s="32">
        <v>12701.18</v>
      </c>
      <c r="G28" s="33">
        <v>0.23739999999999997</v>
      </c>
    </row>
    <row r="30" spans="1:10" ht="15.75" x14ac:dyDescent="0.3">
      <c r="B30" s="2" t="s">
        <v>1335</v>
      </c>
    </row>
    <row r="31" spans="1:10" ht="15.75" x14ac:dyDescent="0.3">
      <c r="A31" s="3">
        <v>14</v>
      </c>
      <c r="B31" s="3" t="s">
        <v>1338</v>
      </c>
      <c r="C31" s="3" t="s">
        <v>1339</v>
      </c>
      <c r="E31" s="5">
        <v>1893.5720000000001</v>
      </c>
      <c r="F31" s="8">
        <v>55.69</v>
      </c>
      <c r="G31" s="12">
        <v>1E-3</v>
      </c>
    </row>
    <row r="32" spans="1:10" ht="15.75" x14ac:dyDescent="0.3">
      <c r="A32" s="31"/>
      <c r="B32" s="31" t="s">
        <v>16</v>
      </c>
      <c r="C32" s="31"/>
      <c r="D32" s="31"/>
      <c r="E32" s="31"/>
      <c r="F32" s="32">
        <v>55.69</v>
      </c>
      <c r="G32" s="33">
        <v>1E-3</v>
      </c>
    </row>
    <row r="34" spans="1:7" ht="15.75" x14ac:dyDescent="0.3">
      <c r="B34" s="2" t="s">
        <v>116</v>
      </c>
    </row>
    <row r="35" spans="1:7" ht="15.75" x14ac:dyDescent="0.3">
      <c r="A35" s="3"/>
      <c r="B35" s="3" t="s">
        <v>117</v>
      </c>
      <c r="C35" s="3"/>
      <c r="D35" s="5"/>
      <c r="F35" s="8">
        <v>57.56</v>
      </c>
      <c r="G35" s="12">
        <v>1.1999999999999999E-3</v>
      </c>
    </row>
    <row r="36" spans="1:7" ht="15.75" x14ac:dyDescent="0.3">
      <c r="A36" s="31"/>
      <c r="B36" s="31" t="s">
        <v>16</v>
      </c>
      <c r="C36" s="31"/>
      <c r="D36" s="31"/>
      <c r="E36" s="31"/>
      <c r="F36" s="32">
        <v>57.56</v>
      </c>
      <c r="G36" s="33">
        <v>1.1999999999999999E-3</v>
      </c>
    </row>
    <row r="38" spans="1:7" ht="15.75" x14ac:dyDescent="0.3">
      <c r="A38" s="7"/>
      <c r="B38" s="7" t="s">
        <v>118</v>
      </c>
      <c r="C38" s="7"/>
      <c r="D38" s="7"/>
      <c r="E38" s="7"/>
      <c r="F38" s="9">
        <v>53511.69</v>
      </c>
      <c r="G38" s="13">
        <v>1.0000000000000002</v>
      </c>
    </row>
    <row r="39" spans="1:7" ht="15.75" x14ac:dyDescent="0.3">
      <c r="A39" s="3" t="s">
        <v>119</v>
      </c>
    </row>
    <row r="40" spans="1:7" ht="15.75" x14ac:dyDescent="0.3">
      <c r="A40" s="4">
        <v>1</v>
      </c>
      <c r="B40" s="4" t="s">
        <v>1292</v>
      </c>
    </row>
    <row r="41" spans="1:7" ht="15.75" x14ac:dyDescent="0.3">
      <c r="A41" s="4">
        <v>2</v>
      </c>
      <c r="B41" s="4" t="s">
        <v>120</v>
      </c>
    </row>
  </sheetData>
  <mergeCells count="1">
    <mergeCell ref="B1:F1"/>
  </mergeCells>
  <pageMargins left="0.7" right="0.7" top="0.75" bottom="0.75" header="0.3" footer="0.3"/>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1372</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1342</v>
      </c>
      <c r="C9" s="3" t="s">
        <v>1364</v>
      </c>
      <c r="D9" s="3" t="s">
        <v>246</v>
      </c>
      <c r="E9" s="5">
        <v>150</v>
      </c>
      <c r="F9" s="8">
        <v>1914.34</v>
      </c>
      <c r="G9" s="12">
        <v>0.1069</v>
      </c>
      <c r="H9" s="1">
        <v>44343</v>
      </c>
      <c r="I9" s="1" t="s">
        <v>132</v>
      </c>
      <c r="J9" s="8">
        <v>3.7498999999999998</v>
      </c>
      <c r="K9" s="35" t="s">
        <v>131</v>
      </c>
      <c r="L9" s="12">
        <v>0.38870000000000005</v>
      </c>
    </row>
    <row r="10" spans="1:12" ht="15.75" x14ac:dyDescent="0.3">
      <c r="A10" s="3">
        <v>2</v>
      </c>
      <c r="B10" s="3" t="s">
        <v>1373</v>
      </c>
      <c r="C10" s="3" t="s">
        <v>1374</v>
      </c>
      <c r="D10" s="3" t="s">
        <v>138</v>
      </c>
      <c r="E10" s="5">
        <v>60</v>
      </c>
      <c r="F10" s="8">
        <v>1906.42</v>
      </c>
      <c r="G10" s="12">
        <v>0.1065</v>
      </c>
      <c r="H10" s="1">
        <v>44294</v>
      </c>
      <c r="I10" s="1" t="s">
        <v>132</v>
      </c>
      <c r="J10" s="8">
        <v>3.9898000000000002</v>
      </c>
      <c r="K10" s="35" t="s">
        <v>138</v>
      </c>
      <c r="L10" s="12">
        <v>0.22</v>
      </c>
    </row>
    <row r="11" spans="1:12" ht="15.75" x14ac:dyDescent="0.3">
      <c r="A11" s="3">
        <v>3</v>
      </c>
      <c r="B11" s="3" t="s">
        <v>133</v>
      </c>
      <c r="C11" s="3" t="s">
        <v>1367</v>
      </c>
      <c r="D11" s="3" t="s">
        <v>131</v>
      </c>
      <c r="E11" s="5">
        <v>170</v>
      </c>
      <c r="F11" s="8">
        <v>1709.01</v>
      </c>
      <c r="G11" s="12">
        <v>9.5399999999999985E-2</v>
      </c>
      <c r="H11" s="1">
        <v>44301</v>
      </c>
      <c r="I11" s="1" t="s">
        <v>132</v>
      </c>
      <c r="J11" s="8">
        <v>3.3250000000000002</v>
      </c>
      <c r="K11" s="35" t="s">
        <v>246</v>
      </c>
      <c r="L11" s="12">
        <v>0.17119999999999999</v>
      </c>
    </row>
    <row r="12" spans="1:12" ht="15.75" x14ac:dyDescent="0.3">
      <c r="A12" s="3">
        <v>4</v>
      </c>
      <c r="B12" s="3" t="s">
        <v>52</v>
      </c>
      <c r="C12" s="3" t="s">
        <v>1368</v>
      </c>
      <c r="D12" s="3" t="s">
        <v>138</v>
      </c>
      <c r="E12" s="5">
        <v>150</v>
      </c>
      <c r="F12" s="8">
        <v>1612.72</v>
      </c>
      <c r="G12" s="12">
        <v>9.01E-2</v>
      </c>
      <c r="H12" s="1">
        <v>44301</v>
      </c>
      <c r="I12" s="1" t="s">
        <v>132</v>
      </c>
      <c r="J12" s="8">
        <v>3.2791000000000001</v>
      </c>
      <c r="K12" s="35" t="s">
        <v>274</v>
      </c>
      <c r="L12" s="12">
        <v>6.7699999999999996E-2</v>
      </c>
    </row>
    <row r="13" spans="1:12" ht="15.75" x14ac:dyDescent="0.3">
      <c r="A13" s="3">
        <v>5</v>
      </c>
      <c r="B13" s="3" t="s">
        <v>155</v>
      </c>
      <c r="C13" s="3" t="s">
        <v>1346</v>
      </c>
      <c r="D13" s="3" t="s">
        <v>131</v>
      </c>
      <c r="E13" s="5">
        <v>150</v>
      </c>
      <c r="F13" s="8">
        <v>1611.75</v>
      </c>
      <c r="G13" s="12">
        <v>0.09</v>
      </c>
      <c r="H13" s="1">
        <v>44343</v>
      </c>
      <c r="I13" s="1" t="s">
        <v>132</v>
      </c>
      <c r="J13" s="8">
        <v>3.335</v>
      </c>
      <c r="K13" s="35" t="s">
        <v>124</v>
      </c>
      <c r="L13" s="12">
        <v>0.15239999999999998</v>
      </c>
    </row>
    <row r="14" spans="1:12" ht="15.75" x14ac:dyDescent="0.3">
      <c r="A14" s="3">
        <v>6</v>
      </c>
      <c r="B14" s="3" t="s">
        <v>217</v>
      </c>
      <c r="C14" s="3" t="s">
        <v>1351</v>
      </c>
      <c r="D14" s="3" t="s">
        <v>131</v>
      </c>
      <c r="E14" s="5">
        <v>145</v>
      </c>
      <c r="F14" s="8">
        <v>1547.03</v>
      </c>
      <c r="G14" s="12">
        <v>8.6400000000000005E-2</v>
      </c>
      <c r="H14" s="1">
        <v>44337</v>
      </c>
      <c r="I14" s="1" t="s">
        <v>132</v>
      </c>
      <c r="J14" s="8">
        <v>3.3397000000000001</v>
      </c>
    </row>
    <row r="15" spans="1:12" ht="15.75" x14ac:dyDescent="0.3">
      <c r="A15" s="3">
        <v>7</v>
      </c>
      <c r="B15" s="3" t="s">
        <v>1365</v>
      </c>
      <c r="C15" s="3" t="s">
        <v>1366</v>
      </c>
      <c r="D15" s="3" t="s">
        <v>274</v>
      </c>
      <c r="E15" s="5">
        <v>240</v>
      </c>
      <c r="F15" s="8">
        <v>1211.4100000000001</v>
      </c>
      <c r="G15" s="12">
        <v>6.7699999999999996E-2</v>
      </c>
      <c r="H15" s="1">
        <v>44343</v>
      </c>
      <c r="I15" s="1" t="s">
        <v>132</v>
      </c>
      <c r="J15" s="8">
        <v>3.7503000000000002</v>
      </c>
    </row>
    <row r="16" spans="1:12" ht="15.75" x14ac:dyDescent="0.3">
      <c r="A16" s="3">
        <v>8</v>
      </c>
      <c r="B16" s="3" t="s">
        <v>330</v>
      </c>
      <c r="C16" s="3" t="s">
        <v>1336</v>
      </c>
      <c r="D16" s="3" t="s">
        <v>246</v>
      </c>
      <c r="E16" s="5">
        <v>115</v>
      </c>
      <c r="F16" s="8">
        <v>1151.75</v>
      </c>
      <c r="G16" s="12">
        <v>6.4299999999999996E-2</v>
      </c>
      <c r="H16" s="1">
        <v>44291</v>
      </c>
      <c r="I16" s="1" t="s">
        <v>132</v>
      </c>
      <c r="J16" s="8">
        <v>3.3542000000000001</v>
      </c>
    </row>
    <row r="17" spans="1:10" ht="15.75" x14ac:dyDescent="0.3">
      <c r="A17" s="3">
        <v>9</v>
      </c>
      <c r="B17" s="3" t="s">
        <v>135</v>
      </c>
      <c r="C17" s="3" t="s">
        <v>1375</v>
      </c>
      <c r="D17" s="3" t="s">
        <v>131</v>
      </c>
      <c r="E17" s="5">
        <v>100</v>
      </c>
      <c r="F17" s="8">
        <v>1079.47</v>
      </c>
      <c r="G17" s="12">
        <v>6.0299999999999999E-2</v>
      </c>
      <c r="H17" s="1">
        <v>44326</v>
      </c>
      <c r="I17" s="1" t="s">
        <v>132</v>
      </c>
      <c r="J17" s="8">
        <v>3.47</v>
      </c>
    </row>
    <row r="18" spans="1:10" ht="15.75" x14ac:dyDescent="0.3">
      <c r="A18" s="3">
        <v>10</v>
      </c>
      <c r="B18" s="3" t="s">
        <v>607</v>
      </c>
      <c r="C18" s="3" t="s">
        <v>1324</v>
      </c>
      <c r="D18" s="3" t="s">
        <v>131</v>
      </c>
      <c r="E18" s="5">
        <v>60</v>
      </c>
      <c r="F18" s="8">
        <v>638.30999999999995</v>
      </c>
      <c r="G18" s="12">
        <v>3.56E-2</v>
      </c>
      <c r="H18" s="1">
        <v>44309</v>
      </c>
      <c r="I18" s="1" t="s">
        <v>132</v>
      </c>
      <c r="J18" s="8">
        <v>3.35</v>
      </c>
    </row>
    <row r="19" spans="1:10" ht="15.75" x14ac:dyDescent="0.3">
      <c r="A19" s="3">
        <v>11</v>
      </c>
      <c r="B19" s="3" t="s">
        <v>235</v>
      </c>
      <c r="C19" s="3" t="s">
        <v>1376</v>
      </c>
      <c r="D19" s="3" t="s">
        <v>138</v>
      </c>
      <c r="E19" s="5">
        <v>40</v>
      </c>
      <c r="F19" s="8">
        <v>418.63</v>
      </c>
      <c r="G19" s="12">
        <v>2.3399999999999997E-2</v>
      </c>
      <c r="H19" s="1">
        <v>44333</v>
      </c>
      <c r="I19" s="1" t="s">
        <v>132</v>
      </c>
      <c r="J19" s="8">
        <v>3.3350999999999997</v>
      </c>
    </row>
    <row r="20" spans="1:10" ht="15.75" x14ac:dyDescent="0.3">
      <c r="A20" s="31"/>
      <c r="B20" s="31" t="s">
        <v>16</v>
      </c>
      <c r="C20" s="31"/>
      <c r="D20" s="31"/>
      <c r="E20" s="31"/>
      <c r="F20" s="32">
        <v>14800.84</v>
      </c>
      <c r="G20" s="33">
        <v>0.8266</v>
      </c>
    </row>
    <row r="22" spans="1:10" ht="15.75" x14ac:dyDescent="0.3">
      <c r="B22" s="2" t="s">
        <v>198</v>
      </c>
    </row>
    <row r="23" spans="1:10" ht="15.75" x14ac:dyDescent="0.3">
      <c r="A23" s="3">
        <v>12</v>
      </c>
      <c r="B23" s="3" t="s">
        <v>1332</v>
      </c>
      <c r="C23" s="3" t="s">
        <v>1333</v>
      </c>
      <c r="D23" s="3" t="s">
        <v>131</v>
      </c>
      <c r="E23" s="5">
        <v>35</v>
      </c>
      <c r="F23" s="8">
        <v>375.22</v>
      </c>
      <c r="G23" s="12">
        <v>2.1000000000000001E-2</v>
      </c>
      <c r="H23" s="1">
        <v>44312</v>
      </c>
      <c r="I23" s="1" t="s">
        <v>132</v>
      </c>
      <c r="J23" s="8">
        <v>3.4465999999999997</v>
      </c>
    </row>
    <row r="24" spans="1:10" ht="15.75" x14ac:dyDescent="0.3">
      <c r="A24" s="31"/>
      <c r="B24" s="31" t="s">
        <v>16</v>
      </c>
      <c r="C24" s="31"/>
      <c r="D24" s="31"/>
      <c r="E24" s="31"/>
      <c r="F24" s="32">
        <v>375.22</v>
      </c>
      <c r="G24" s="33">
        <v>2.1000000000000001E-2</v>
      </c>
    </row>
    <row r="26" spans="1:10" ht="15.75" x14ac:dyDescent="0.3">
      <c r="B26" s="2" t="s">
        <v>17</v>
      </c>
    </row>
    <row r="27" spans="1:10" ht="15.75" x14ac:dyDescent="0.3">
      <c r="A27" s="3">
        <v>13</v>
      </c>
      <c r="B27" s="2" t="s">
        <v>115</v>
      </c>
      <c r="F27" s="8">
        <v>2721.63</v>
      </c>
      <c r="G27" s="12">
        <v>0.152</v>
      </c>
      <c r="H27" s="1">
        <v>44291</v>
      </c>
    </row>
    <row r="28" spans="1:10" ht="15.75" x14ac:dyDescent="0.3">
      <c r="A28" s="31"/>
      <c r="B28" s="31" t="s">
        <v>16</v>
      </c>
      <c r="C28" s="31"/>
      <c r="D28" s="31"/>
      <c r="E28" s="31"/>
      <c r="F28" s="32">
        <v>2721.63</v>
      </c>
      <c r="G28" s="33">
        <v>0.152</v>
      </c>
    </row>
    <row r="30" spans="1:10" ht="15.75" x14ac:dyDescent="0.3">
      <c r="B30" s="2" t="s">
        <v>116</v>
      </c>
    </row>
    <row r="31" spans="1:10" ht="15.75" x14ac:dyDescent="0.3">
      <c r="A31" s="3"/>
      <c r="B31" s="3" t="s">
        <v>117</v>
      </c>
      <c r="C31" s="3"/>
      <c r="D31" s="5"/>
      <c r="F31" s="8">
        <v>8.19</v>
      </c>
      <c r="G31" s="12">
        <v>4.0000000000000002E-4</v>
      </c>
    </row>
    <row r="32" spans="1:10" ht="15.75" x14ac:dyDescent="0.3">
      <c r="A32" s="31"/>
      <c r="B32" s="31" t="s">
        <v>16</v>
      </c>
      <c r="C32" s="31"/>
      <c r="D32" s="31"/>
      <c r="E32" s="31"/>
      <c r="F32" s="32">
        <v>8.19</v>
      </c>
      <c r="G32" s="33">
        <v>4.0000000000000002E-4</v>
      </c>
    </row>
    <row r="34" spans="1:7" ht="15.75" x14ac:dyDescent="0.3">
      <c r="A34" s="7"/>
      <c r="B34" s="7" t="s">
        <v>118</v>
      </c>
      <c r="C34" s="7"/>
      <c r="D34" s="7"/>
      <c r="E34" s="7"/>
      <c r="F34" s="9">
        <v>17905.88</v>
      </c>
      <c r="G34" s="13">
        <v>1</v>
      </c>
    </row>
    <row r="35" spans="1:7" ht="15.75" x14ac:dyDescent="0.3">
      <c r="A35" s="3" t="s">
        <v>119</v>
      </c>
    </row>
    <row r="36" spans="1:7" ht="15.75" x14ac:dyDescent="0.3">
      <c r="A36" s="4">
        <v>1</v>
      </c>
      <c r="B36" s="4" t="s">
        <v>1292</v>
      </c>
    </row>
    <row r="37" spans="1:7" ht="15.75" x14ac:dyDescent="0.3">
      <c r="A37" s="4">
        <v>2</v>
      </c>
      <c r="B37" s="4" t="s">
        <v>120</v>
      </c>
    </row>
  </sheetData>
  <mergeCells count="1">
    <mergeCell ref="B1:F1"/>
  </mergeCells>
  <pageMargins left="0.7" right="0.7" top="0.75" bottom="0.75" header="0.3" footer="0.3"/>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workbookViewId="0"/>
  </sheetViews>
  <sheetFormatPr defaultColWidth="9.140625" defaultRowHeight="15" x14ac:dyDescent="0.25"/>
  <cols>
    <col min="1" max="1" width="7.140625" style="35" bestFit="1" customWidth="1"/>
    <col min="2" max="2" width="52.5703125" style="35" bestFit="1" customWidth="1"/>
    <col min="3" max="3" width="13.4257812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1377</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155</v>
      </c>
      <c r="C9" s="3" t="s">
        <v>1346</v>
      </c>
      <c r="D9" s="3" t="s">
        <v>131</v>
      </c>
      <c r="E9" s="5">
        <v>325</v>
      </c>
      <c r="F9" s="8">
        <v>3492.13</v>
      </c>
      <c r="G9" s="12">
        <v>9.9499999999999991E-2</v>
      </c>
      <c r="H9" s="1">
        <v>44343</v>
      </c>
      <c r="I9" s="1" t="s">
        <v>132</v>
      </c>
      <c r="J9" s="8">
        <v>3.335</v>
      </c>
      <c r="K9" s="35" t="s">
        <v>131</v>
      </c>
      <c r="L9" s="12">
        <v>0.51689999999999992</v>
      </c>
    </row>
    <row r="10" spans="1:12" ht="15.75" x14ac:dyDescent="0.3">
      <c r="A10" s="3">
        <v>2</v>
      </c>
      <c r="B10" s="3" t="s">
        <v>235</v>
      </c>
      <c r="C10" s="3" t="s">
        <v>1378</v>
      </c>
      <c r="D10" s="3" t="s">
        <v>131</v>
      </c>
      <c r="E10" s="5">
        <v>286</v>
      </c>
      <c r="F10" s="8">
        <v>3015.6</v>
      </c>
      <c r="G10" s="12">
        <v>8.5900000000000004E-2</v>
      </c>
      <c r="H10" s="1">
        <v>44347</v>
      </c>
      <c r="I10" s="1" t="s">
        <v>132</v>
      </c>
      <c r="J10" s="8">
        <v>3.3351999999999999</v>
      </c>
      <c r="K10" s="35" t="s">
        <v>138</v>
      </c>
      <c r="L10" s="12">
        <v>0.12369999999999999</v>
      </c>
    </row>
    <row r="11" spans="1:12" ht="15.75" x14ac:dyDescent="0.3">
      <c r="A11" s="3">
        <v>3</v>
      </c>
      <c r="B11" s="3" t="s">
        <v>170</v>
      </c>
      <c r="C11" s="3" t="s">
        <v>1379</v>
      </c>
      <c r="D11" s="3" t="s">
        <v>131</v>
      </c>
      <c r="E11" s="5">
        <v>280</v>
      </c>
      <c r="F11" s="8">
        <v>3007.8</v>
      </c>
      <c r="G11" s="12">
        <v>8.5699999999999998E-2</v>
      </c>
      <c r="H11" s="1">
        <v>44351</v>
      </c>
      <c r="I11" s="1" t="s">
        <v>132</v>
      </c>
      <c r="J11" s="8">
        <v>3.7902</v>
      </c>
      <c r="K11" s="35" t="s">
        <v>246</v>
      </c>
      <c r="L11" s="12">
        <v>7.8799999999999995E-2</v>
      </c>
    </row>
    <row r="12" spans="1:12" ht="15.75" x14ac:dyDescent="0.3">
      <c r="A12" s="3">
        <v>4</v>
      </c>
      <c r="B12" s="3" t="s">
        <v>52</v>
      </c>
      <c r="C12" s="3" t="s">
        <v>1368</v>
      </c>
      <c r="D12" s="3" t="s">
        <v>138</v>
      </c>
      <c r="E12" s="5">
        <v>273</v>
      </c>
      <c r="F12" s="8">
        <v>2935.15</v>
      </c>
      <c r="G12" s="12">
        <v>8.3599999999999994E-2</v>
      </c>
      <c r="H12" s="1">
        <v>44301</v>
      </c>
      <c r="I12" s="1" t="s">
        <v>132</v>
      </c>
      <c r="J12" s="8">
        <v>3.2791000000000001</v>
      </c>
      <c r="K12" s="35" t="s">
        <v>274</v>
      </c>
      <c r="L12" s="12">
        <v>7.7600000000000002E-2</v>
      </c>
    </row>
    <row r="13" spans="1:12" ht="15.75" x14ac:dyDescent="0.3">
      <c r="A13" s="3">
        <v>5</v>
      </c>
      <c r="B13" s="3" t="s">
        <v>251</v>
      </c>
      <c r="C13" s="3" t="s">
        <v>1348</v>
      </c>
      <c r="D13" s="3" t="s">
        <v>131</v>
      </c>
      <c r="E13" s="5">
        <v>275</v>
      </c>
      <c r="F13" s="8">
        <v>2734.89</v>
      </c>
      <c r="G13" s="12">
        <v>7.7899999999999997E-2</v>
      </c>
      <c r="H13" s="1">
        <v>44343</v>
      </c>
      <c r="I13" s="1" t="s">
        <v>132</v>
      </c>
      <c r="J13" s="8">
        <v>3.5999999999999996</v>
      </c>
      <c r="K13" s="35" t="s">
        <v>124</v>
      </c>
      <c r="L13" s="12">
        <v>0.20300000000000007</v>
      </c>
    </row>
    <row r="14" spans="1:12" ht="15.75" x14ac:dyDescent="0.3">
      <c r="A14" s="3">
        <v>6</v>
      </c>
      <c r="B14" s="3" t="s">
        <v>1365</v>
      </c>
      <c r="C14" s="3" t="s">
        <v>1366</v>
      </c>
      <c r="D14" s="3" t="s">
        <v>274</v>
      </c>
      <c r="E14" s="5">
        <v>540</v>
      </c>
      <c r="F14" s="8">
        <v>2725.66</v>
      </c>
      <c r="G14" s="12">
        <v>7.7600000000000002E-2</v>
      </c>
      <c r="H14" s="1">
        <v>44343</v>
      </c>
      <c r="I14" s="1" t="s">
        <v>132</v>
      </c>
      <c r="J14" s="8">
        <v>3.7503000000000002</v>
      </c>
    </row>
    <row r="15" spans="1:12" ht="15.75" x14ac:dyDescent="0.3">
      <c r="A15" s="3">
        <v>7</v>
      </c>
      <c r="B15" s="3" t="s">
        <v>133</v>
      </c>
      <c r="C15" s="3" t="s">
        <v>1344</v>
      </c>
      <c r="D15" s="3" t="s">
        <v>131</v>
      </c>
      <c r="E15" s="5">
        <v>131</v>
      </c>
      <c r="F15" s="8">
        <v>1428.44</v>
      </c>
      <c r="G15" s="12">
        <v>4.07E-2</v>
      </c>
      <c r="H15" s="1">
        <v>44301</v>
      </c>
      <c r="I15" s="1" t="s">
        <v>132</v>
      </c>
      <c r="J15" s="8">
        <v>3.3249</v>
      </c>
    </row>
    <row r="16" spans="1:12" ht="15.75" x14ac:dyDescent="0.3">
      <c r="A16" s="3">
        <v>8</v>
      </c>
      <c r="B16" s="3" t="s">
        <v>229</v>
      </c>
      <c r="C16" s="3" t="s">
        <v>1353</v>
      </c>
      <c r="D16" s="3" t="s">
        <v>131</v>
      </c>
      <c r="E16" s="5">
        <v>118</v>
      </c>
      <c r="F16" s="8">
        <v>1272.6099999999999</v>
      </c>
      <c r="G16" s="12">
        <v>3.6200000000000003E-2</v>
      </c>
      <c r="H16" s="1">
        <v>44343</v>
      </c>
      <c r="I16" s="1" t="s">
        <v>132</v>
      </c>
      <c r="J16" s="8">
        <v>3.3348999999999998</v>
      </c>
    </row>
    <row r="17" spans="1:10" ht="15.75" x14ac:dyDescent="0.3">
      <c r="A17" s="3">
        <v>9</v>
      </c>
      <c r="B17" s="3" t="s">
        <v>1373</v>
      </c>
      <c r="C17" s="3" t="s">
        <v>1374</v>
      </c>
      <c r="D17" s="3" t="s">
        <v>138</v>
      </c>
      <c r="E17" s="5">
        <v>40</v>
      </c>
      <c r="F17" s="8">
        <v>1270.95</v>
      </c>
      <c r="G17" s="12">
        <v>3.6200000000000003E-2</v>
      </c>
      <c r="H17" s="1">
        <v>44294</v>
      </c>
      <c r="I17" s="1" t="s">
        <v>132</v>
      </c>
      <c r="J17" s="8">
        <v>3.9898000000000002</v>
      </c>
    </row>
    <row r="18" spans="1:10" ht="15.75" x14ac:dyDescent="0.3">
      <c r="A18" s="3">
        <v>10</v>
      </c>
      <c r="B18" s="3" t="s">
        <v>1342</v>
      </c>
      <c r="C18" s="3" t="s">
        <v>1343</v>
      </c>
      <c r="D18" s="3" t="s">
        <v>246</v>
      </c>
      <c r="E18" s="5">
        <v>90</v>
      </c>
      <c r="F18" s="8">
        <v>971.12</v>
      </c>
      <c r="G18" s="12">
        <v>2.7699999999999999E-2</v>
      </c>
      <c r="H18" s="1">
        <v>44305</v>
      </c>
      <c r="I18" s="1" t="s">
        <v>132</v>
      </c>
      <c r="J18" s="8">
        <v>3.7248000000000001</v>
      </c>
    </row>
    <row r="19" spans="1:10" ht="15.75" x14ac:dyDescent="0.3">
      <c r="A19" s="3">
        <v>11</v>
      </c>
      <c r="B19" s="3" t="s">
        <v>330</v>
      </c>
      <c r="C19" s="3" t="s">
        <v>1336</v>
      </c>
      <c r="D19" s="3" t="s">
        <v>246</v>
      </c>
      <c r="E19" s="5">
        <v>90</v>
      </c>
      <c r="F19" s="8">
        <v>901.37</v>
      </c>
      <c r="G19" s="12">
        <v>2.5699999999999997E-2</v>
      </c>
      <c r="H19" s="1">
        <v>44291</v>
      </c>
      <c r="I19" s="1" t="s">
        <v>132</v>
      </c>
      <c r="J19" s="8">
        <v>3.3542000000000001</v>
      </c>
    </row>
    <row r="20" spans="1:10" ht="15.75" x14ac:dyDescent="0.3">
      <c r="A20" s="3">
        <v>12</v>
      </c>
      <c r="B20" s="3" t="s">
        <v>1342</v>
      </c>
      <c r="C20" s="3" t="s">
        <v>1364</v>
      </c>
      <c r="D20" s="3" t="s">
        <v>246</v>
      </c>
      <c r="E20" s="5">
        <v>70</v>
      </c>
      <c r="F20" s="8">
        <v>893.36</v>
      </c>
      <c r="G20" s="12">
        <v>2.5399999999999999E-2</v>
      </c>
      <c r="H20" s="1">
        <v>44343</v>
      </c>
      <c r="I20" s="1" t="s">
        <v>132</v>
      </c>
      <c r="J20" s="8">
        <v>3.7498999999999998</v>
      </c>
    </row>
    <row r="21" spans="1:10" ht="15.75" x14ac:dyDescent="0.3">
      <c r="A21" s="3">
        <v>13</v>
      </c>
      <c r="B21" s="3" t="s">
        <v>133</v>
      </c>
      <c r="C21" s="3" t="s">
        <v>1367</v>
      </c>
      <c r="D21" s="3" t="s">
        <v>131</v>
      </c>
      <c r="E21" s="5">
        <v>30</v>
      </c>
      <c r="F21" s="8">
        <v>301.58999999999997</v>
      </c>
      <c r="G21" s="12">
        <v>8.6E-3</v>
      </c>
      <c r="H21" s="1">
        <v>44301</v>
      </c>
      <c r="I21" s="1" t="s">
        <v>132</v>
      </c>
      <c r="J21" s="8">
        <v>3.3250000000000002</v>
      </c>
    </row>
    <row r="22" spans="1:10" ht="15.75" x14ac:dyDescent="0.3">
      <c r="A22" s="3">
        <v>14</v>
      </c>
      <c r="B22" s="3" t="s">
        <v>229</v>
      </c>
      <c r="C22" s="3" t="s">
        <v>1380</v>
      </c>
      <c r="D22" s="3" t="s">
        <v>138</v>
      </c>
      <c r="E22" s="5">
        <v>10</v>
      </c>
      <c r="F22" s="8">
        <v>136.30000000000001</v>
      </c>
      <c r="G22" s="12">
        <v>3.9000000000000003E-3</v>
      </c>
      <c r="H22" s="1">
        <v>44347</v>
      </c>
      <c r="I22" s="1" t="s">
        <v>132</v>
      </c>
      <c r="J22" s="8">
        <v>3.3350999999999997</v>
      </c>
    </row>
    <row r="23" spans="1:10" ht="15.75" x14ac:dyDescent="0.3">
      <c r="A23" s="31"/>
      <c r="B23" s="31" t="s">
        <v>16</v>
      </c>
      <c r="C23" s="31"/>
      <c r="D23" s="31"/>
      <c r="E23" s="31"/>
      <c r="F23" s="32">
        <v>25086.97</v>
      </c>
      <c r="G23" s="33">
        <v>0.7145999999999999</v>
      </c>
    </row>
    <row r="25" spans="1:10" ht="15.75" x14ac:dyDescent="0.3">
      <c r="B25" s="2" t="s">
        <v>198</v>
      </c>
    </row>
    <row r="26" spans="1:10" ht="15.75" x14ac:dyDescent="0.3">
      <c r="A26" s="3">
        <v>15</v>
      </c>
      <c r="B26" s="3" t="s">
        <v>1332</v>
      </c>
      <c r="C26" s="3" t="s">
        <v>1333</v>
      </c>
      <c r="D26" s="3" t="s">
        <v>131</v>
      </c>
      <c r="E26" s="5">
        <v>270</v>
      </c>
      <c r="F26" s="8">
        <v>2894.57</v>
      </c>
      <c r="G26" s="12">
        <v>8.2400000000000001E-2</v>
      </c>
      <c r="H26" s="1">
        <v>44312</v>
      </c>
      <c r="I26" s="1" t="s">
        <v>132</v>
      </c>
      <c r="J26" s="8">
        <v>3.4465999999999997</v>
      </c>
    </row>
    <row r="27" spans="1:10" ht="15.75" x14ac:dyDescent="0.3">
      <c r="A27" s="31"/>
      <c r="B27" s="31" t="s">
        <v>16</v>
      </c>
      <c r="C27" s="31"/>
      <c r="D27" s="31"/>
      <c r="E27" s="31"/>
      <c r="F27" s="32">
        <v>2894.57</v>
      </c>
      <c r="G27" s="33">
        <v>8.2400000000000001E-2</v>
      </c>
    </row>
    <row r="29" spans="1:10" ht="15.75" x14ac:dyDescent="0.3">
      <c r="B29" s="2" t="s">
        <v>17</v>
      </c>
    </row>
    <row r="30" spans="1:10" ht="15.75" x14ac:dyDescent="0.3">
      <c r="A30" s="3">
        <v>16</v>
      </c>
      <c r="B30" s="2" t="s">
        <v>115</v>
      </c>
      <c r="F30" s="8">
        <v>7105.68</v>
      </c>
      <c r="G30" s="12">
        <v>0.2024</v>
      </c>
      <c r="H30" s="1">
        <v>44291</v>
      </c>
    </row>
    <row r="31" spans="1:10" ht="15.75" x14ac:dyDescent="0.3">
      <c r="A31" s="31"/>
      <c r="B31" s="31" t="s">
        <v>16</v>
      </c>
      <c r="C31" s="31"/>
      <c r="D31" s="31"/>
      <c r="E31" s="31"/>
      <c r="F31" s="32">
        <v>7105.68</v>
      </c>
      <c r="G31" s="33">
        <v>0.2024</v>
      </c>
    </row>
    <row r="33" spans="1:7" ht="15.75" x14ac:dyDescent="0.3">
      <c r="B33" s="2" t="s">
        <v>116</v>
      </c>
    </row>
    <row r="34" spans="1:7" ht="15.75" x14ac:dyDescent="0.3">
      <c r="A34" s="3"/>
      <c r="B34" s="3" t="s">
        <v>117</v>
      </c>
      <c r="C34" s="3"/>
      <c r="D34" s="5"/>
      <c r="F34" s="8">
        <v>21.17</v>
      </c>
      <c r="G34" s="12">
        <v>5.9999999999999995E-4</v>
      </c>
    </row>
    <row r="35" spans="1:7" ht="15.75" x14ac:dyDescent="0.3">
      <c r="A35" s="31"/>
      <c r="B35" s="31" t="s">
        <v>16</v>
      </c>
      <c r="C35" s="31"/>
      <c r="D35" s="31"/>
      <c r="E35" s="31"/>
      <c r="F35" s="32">
        <v>21.17</v>
      </c>
      <c r="G35" s="33">
        <v>5.9999999999999995E-4</v>
      </c>
    </row>
    <row r="37" spans="1:7" ht="15.75" x14ac:dyDescent="0.3">
      <c r="A37" s="7"/>
      <c r="B37" s="7" t="s">
        <v>118</v>
      </c>
      <c r="C37" s="7"/>
      <c r="D37" s="7"/>
      <c r="E37" s="7"/>
      <c r="F37" s="9">
        <v>35108.39</v>
      </c>
      <c r="G37" s="13">
        <v>1</v>
      </c>
    </row>
    <row r="38" spans="1:7" ht="15.75" x14ac:dyDescent="0.3">
      <c r="A38" s="3" t="s">
        <v>119</v>
      </c>
    </row>
    <row r="39" spans="1:7" ht="15.75" x14ac:dyDescent="0.3">
      <c r="A39" s="4">
        <v>1</v>
      </c>
      <c r="B39" s="4" t="s">
        <v>1292</v>
      </c>
    </row>
    <row r="40" spans="1:7" ht="15.75" x14ac:dyDescent="0.3">
      <c r="A40" s="4">
        <v>2</v>
      </c>
      <c r="B40" s="4" t="s">
        <v>120</v>
      </c>
    </row>
  </sheetData>
  <mergeCells count="1">
    <mergeCell ref="B1:F1"/>
  </mergeCells>
  <pageMargins left="0.7" right="0.7" top="0.75" bottom="0.75" header="0.3" footer="0.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workbookViewId="0"/>
  </sheetViews>
  <sheetFormatPr defaultColWidth="9.140625" defaultRowHeight="15" x14ac:dyDescent="0.25"/>
  <cols>
    <col min="1" max="1" width="7.140625" style="35" bestFit="1" customWidth="1"/>
    <col min="2" max="2" width="52.5703125" style="35" bestFit="1" customWidth="1"/>
    <col min="3" max="3" width="13.855468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1381</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1342</v>
      </c>
      <c r="C9" s="3" t="s">
        <v>1343</v>
      </c>
      <c r="D9" s="3" t="s">
        <v>246</v>
      </c>
      <c r="E9" s="5">
        <v>270</v>
      </c>
      <c r="F9" s="8">
        <v>2913.35</v>
      </c>
      <c r="G9" s="12">
        <v>8.6099999999999996E-2</v>
      </c>
      <c r="H9" s="1">
        <v>44305</v>
      </c>
      <c r="I9" s="1" t="s">
        <v>132</v>
      </c>
      <c r="J9" s="8">
        <v>3.7248000000000001</v>
      </c>
      <c r="K9" s="35" t="s">
        <v>131</v>
      </c>
      <c r="L9" s="12">
        <v>0.57290000000000008</v>
      </c>
    </row>
    <row r="10" spans="1:12" ht="15.75" x14ac:dyDescent="0.3">
      <c r="A10" s="3">
        <v>2</v>
      </c>
      <c r="B10" s="3" t="s">
        <v>1373</v>
      </c>
      <c r="C10" s="3" t="s">
        <v>1382</v>
      </c>
      <c r="D10" s="3" t="s">
        <v>138</v>
      </c>
      <c r="E10" s="5">
        <v>108</v>
      </c>
      <c r="F10" s="8">
        <v>2727.57</v>
      </c>
      <c r="G10" s="12">
        <v>8.0600000000000005E-2</v>
      </c>
      <c r="H10" s="1">
        <v>44368</v>
      </c>
      <c r="I10" s="1" t="s">
        <v>132</v>
      </c>
      <c r="J10" s="8">
        <v>4.0148999999999999</v>
      </c>
      <c r="K10" s="35" t="s">
        <v>138</v>
      </c>
      <c r="L10" s="12">
        <v>0.1802</v>
      </c>
    </row>
    <row r="11" spans="1:12" ht="15.75" x14ac:dyDescent="0.3">
      <c r="A11" s="3">
        <v>3</v>
      </c>
      <c r="B11" s="3" t="s">
        <v>170</v>
      </c>
      <c r="C11" s="3" t="s">
        <v>1349</v>
      </c>
      <c r="D11" s="3" t="s">
        <v>131</v>
      </c>
      <c r="E11" s="5">
        <v>200</v>
      </c>
      <c r="F11" s="8">
        <v>2561.11</v>
      </c>
      <c r="G11" s="12">
        <v>7.5700000000000003E-2</v>
      </c>
      <c r="H11" s="1">
        <v>44320</v>
      </c>
      <c r="I11" s="1" t="s">
        <v>132</v>
      </c>
      <c r="J11" s="8">
        <v>3.7900999999999998</v>
      </c>
      <c r="K11" s="35" t="s">
        <v>246</v>
      </c>
      <c r="L11" s="12">
        <v>9.6500000000000002E-2</v>
      </c>
    </row>
    <row r="12" spans="1:12" ht="15.75" x14ac:dyDescent="0.3">
      <c r="A12" s="3">
        <v>4</v>
      </c>
      <c r="B12" s="3" t="s">
        <v>52</v>
      </c>
      <c r="C12" s="3" t="s">
        <v>137</v>
      </c>
      <c r="D12" s="3" t="s">
        <v>138</v>
      </c>
      <c r="E12" s="5">
        <v>236</v>
      </c>
      <c r="F12" s="8">
        <v>2541.7600000000002</v>
      </c>
      <c r="G12" s="12">
        <v>7.51E-2</v>
      </c>
      <c r="H12" s="1">
        <v>44368</v>
      </c>
      <c r="I12" s="1" t="s">
        <v>132</v>
      </c>
      <c r="J12" s="8">
        <v>3.34</v>
      </c>
      <c r="K12" s="35" t="s">
        <v>42</v>
      </c>
      <c r="L12" s="12">
        <v>2.2000000000000002E-2</v>
      </c>
    </row>
    <row r="13" spans="1:12" ht="15.75" x14ac:dyDescent="0.3">
      <c r="A13" s="3">
        <v>5</v>
      </c>
      <c r="B13" s="3" t="s">
        <v>54</v>
      </c>
      <c r="C13" s="3" t="s">
        <v>334</v>
      </c>
      <c r="D13" s="3" t="s">
        <v>131</v>
      </c>
      <c r="E13" s="5">
        <v>200</v>
      </c>
      <c r="F13" s="8">
        <v>2158.59</v>
      </c>
      <c r="G13" s="12">
        <v>6.3799999999999996E-2</v>
      </c>
      <c r="H13" s="1">
        <v>44362</v>
      </c>
      <c r="I13" s="1" t="s">
        <v>132</v>
      </c>
      <c r="J13" s="8">
        <v>3.4750999999999999</v>
      </c>
      <c r="K13" s="35" t="s">
        <v>274</v>
      </c>
      <c r="L13" s="12">
        <v>1.7899999999999999E-2</v>
      </c>
    </row>
    <row r="14" spans="1:12" ht="15.75" x14ac:dyDescent="0.3">
      <c r="A14" s="3">
        <v>6</v>
      </c>
      <c r="B14" s="3" t="s">
        <v>133</v>
      </c>
      <c r="C14" s="3" t="s">
        <v>1383</v>
      </c>
      <c r="D14" s="3" t="s">
        <v>131</v>
      </c>
      <c r="E14" s="5">
        <v>187</v>
      </c>
      <c r="F14" s="8">
        <v>2038.48</v>
      </c>
      <c r="G14" s="12">
        <v>6.0199999999999997E-2</v>
      </c>
      <c r="H14" s="1">
        <v>44356</v>
      </c>
      <c r="I14" s="1" t="s">
        <v>132</v>
      </c>
      <c r="J14" s="8">
        <v>3.3498000000000001</v>
      </c>
      <c r="K14" s="35" t="s">
        <v>124</v>
      </c>
      <c r="L14" s="12">
        <v>0.11049999999999982</v>
      </c>
    </row>
    <row r="15" spans="1:12" ht="15.75" x14ac:dyDescent="0.3">
      <c r="A15" s="3">
        <v>7</v>
      </c>
      <c r="B15" s="3" t="s">
        <v>235</v>
      </c>
      <c r="C15" s="3" t="s">
        <v>1378</v>
      </c>
      <c r="D15" s="3" t="s">
        <v>131</v>
      </c>
      <c r="E15" s="5">
        <v>155</v>
      </c>
      <c r="F15" s="8">
        <v>1634.33</v>
      </c>
      <c r="G15" s="12">
        <v>4.8300000000000003E-2</v>
      </c>
      <c r="H15" s="1">
        <v>44347</v>
      </c>
      <c r="I15" s="1" t="s">
        <v>132</v>
      </c>
      <c r="J15" s="8">
        <v>3.3351999999999999</v>
      </c>
    </row>
    <row r="16" spans="1:12" ht="15.75" x14ac:dyDescent="0.3">
      <c r="A16" s="3">
        <v>8</v>
      </c>
      <c r="B16" s="3" t="s">
        <v>229</v>
      </c>
      <c r="C16" s="3" t="s">
        <v>1384</v>
      </c>
      <c r="D16" s="3" t="s">
        <v>131</v>
      </c>
      <c r="E16" s="5">
        <v>120</v>
      </c>
      <c r="F16" s="8">
        <v>1626.31</v>
      </c>
      <c r="G16" s="12">
        <v>4.8099999999999997E-2</v>
      </c>
      <c r="H16" s="1">
        <v>44375</v>
      </c>
      <c r="I16" s="1" t="s">
        <v>132</v>
      </c>
      <c r="J16" s="8">
        <v>3.3649999999999998</v>
      </c>
    </row>
    <row r="17" spans="1:10" ht="15.75" x14ac:dyDescent="0.3">
      <c r="A17" s="3">
        <v>9</v>
      </c>
      <c r="B17" s="3" t="s">
        <v>217</v>
      </c>
      <c r="C17" s="3" t="s">
        <v>1351</v>
      </c>
      <c r="D17" s="3" t="s">
        <v>131</v>
      </c>
      <c r="E17" s="5">
        <v>145</v>
      </c>
      <c r="F17" s="8">
        <v>1547.03</v>
      </c>
      <c r="G17" s="12">
        <v>4.5700000000000005E-2</v>
      </c>
      <c r="H17" s="1">
        <v>44337</v>
      </c>
      <c r="I17" s="1" t="s">
        <v>132</v>
      </c>
      <c r="J17" s="8">
        <v>3.3397000000000001</v>
      </c>
    </row>
    <row r="18" spans="1:10" ht="15.75" x14ac:dyDescent="0.3">
      <c r="A18" s="3">
        <v>10</v>
      </c>
      <c r="B18" s="3" t="s">
        <v>133</v>
      </c>
      <c r="C18" s="3" t="s">
        <v>325</v>
      </c>
      <c r="D18" s="3" t="s">
        <v>131</v>
      </c>
      <c r="E18" s="5">
        <v>123</v>
      </c>
      <c r="F18" s="8">
        <v>1337.28</v>
      </c>
      <c r="G18" s="12">
        <v>3.95E-2</v>
      </c>
      <c r="H18" s="1">
        <v>44376</v>
      </c>
      <c r="I18" s="1" t="s">
        <v>132</v>
      </c>
      <c r="J18" s="8">
        <v>3.3498999999999999</v>
      </c>
    </row>
    <row r="19" spans="1:10" ht="15.75" x14ac:dyDescent="0.3">
      <c r="A19" s="3">
        <v>11</v>
      </c>
      <c r="B19" s="3" t="s">
        <v>314</v>
      </c>
      <c r="C19" s="3" t="s">
        <v>333</v>
      </c>
      <c r="D19" s="3" t="s">
        <v>131</v>
      </c>
      <c r="E19" s="5">
        <v>99</v>
      </c>
      <c r="F19" s="8">
        <v>1063.07</v>
      </c>
      <c r="G19" s="12">
        <v>3.1400000000000004E-2</v>
      </c>
      <c r="H19" s="1">
        <v>44365</v>
      </c>
      <c r="I19" s="1" t="s">
        <v>132</v>
      </c>
      <c r="J19" s="8">
        <v>3.3501000000000003</v>
      </c>
    </row>
    <row r="20" spans="1:10" ht="15.75" x14ac:dyDescent="0.3">
      <c r="A20" s="3">
        <v>12</v>
      </c>
      <c r="B20" s="3" t="s">
        <v>229</v>
      </c>
      <c r="C20" s="3" t="s">
        <v>1353</v>
      </c>
      <c r="D20" s="3" t="s">
        <v>131</v>
      </c>
      <c r="E20" s="5">
        <v>90</v>
      </c>
      <c r="F20" s="8">
        <v>970.63</v>
      </c>
      <c r="G20" s="12">
        <v>2.87E-2</v>
      </c>
      <c r="H20" s="1">
        <v>44343</v>
      </c>
      <c r="I20" s="1" t="s">
        <v>132</v>
      </c>
      <c r="J20" s="8">
        <v>3.3348999999999998</v>
      </c>
    </row>
    <row r="21" spans="1:10" ht="15.75" x14ac:dyDescent="0.3">
      <c r="A21" s="3">
        <v>13</v>
      </c>
      <c r="B21" s="3" t="s">
        <v>52</v>
      </c>
      <c r="C21" s="3" t="s">
        <v>1368</v>
      </c>
      <c r="D21" s="3" t="s">
        <v>138</v>
      </c>
      <c r="E21" s="5">
        <v>77</v>
      </c>
      <c r="F21" s="8">
        <v>827.86</v>
      </c>
      <c r="G21" s="12">
        <v>2.4500000000000001E-2</v>
      </c>
      <c r="H21" s="1">
        <v>44301</v>
      </c>
      <c r="I21" s="1" t="s">
        <v>132</v>
      </c>
      <c r="J21" s="8">
        <v>3.2791000000000001</v>
      </c>
    </row>
    <row r="22" spans="1:10" ht="15.75" x14ac:dyDescent="0.3">
      <c r="A22" s="3">
        <v>14</v>
      </c>
      <c r="B22" s="3" t="s">
        <v>1365</v>
      </c>
      <c r="C22" s="3" t="s">
        <v>1366</v>
      </c>
      <c r="D22" s="3" t="s">
        <v>274</v>
      </c>
      <c r="E22" s="5">
        <v>120</v>
      </c>
      <c r="F22" s="8">
        <v>605.70000000000005</v>
      </c>
      <c r="G22" s="12">
        <v>1.7899999999999999E-2</v>
      </c>
      <c r="H22" s="1">
        <v>44343</v>
      </c>
      <c r="I22" s="1" t="s">
        <v>132</v>
      </c>
      <c r="J22" s="8">
        <v>3.7503000000000002</v>
      </c>
    </row>
    <row r="23" spans="1:10" ht="15.75" x14ac:dyDescent="0.3">
      <c r="A23" s="3">
        <v>15</v>
      </c>
      <c r="B23" s="3" t="s">
        <v>229</v>
      </c>
      <c r="C23" s="3" t="s">
        <v>1385</v>
      </c>
      <c r="D23" s="3" t="s">
        <v>131</v>
      </c>
      <c r="E23" s="5">
        <v>40</v>
      </c>
      <c r="F23" s="8">
        <v>546.88</v>
      </c>
      <c r="G23" s="12">
        <v>1.6200000000000003E-2</v>
      </c>
      <c r="H23" s="1">
        <v>44359</v>
      </c>
      <c r="I23" s="1" t="s">
        <v>132</v>
      </c>
      <c r="J23" s="8">
        <v>3.3550999999999997</v>
      </c>
    </row>
    <row r="24" spans="1:10" ht="15.75" x14ac:dyDescent="0.3">
      <c r="A24" s="3">
        <v>16</v>
      </c>
      <c r="B24" s="3" t="s">
        <v>607</v>
      </c>
      <c r="C24" s="3" t="s">
        <v>1324</v>
      </c>
      <c r="D24" s="3" t="s">
        <v>131</v>
      </c>
      <c r="E24" s="5">
        <v>45</v>
      </c>
      <c r="F24" s="8">
        <v>478.73</v>
      </c>
      <c r="G24" s="12">
        <v>1.41E-2</v>
      </c>
      <c r="H24" s="1">
        <v>44309</v>
      </c>
      <c r="I24" s="1" t="s">
        <v>132</v>
      </c>
      <c r="J24" s="8">
        <v>3.35</v>
      </c>
    </row>
    <row r="25" spans="1:10" ht="15.75" x14ac:dyDescent="0.3">
      <c r="A25" s="3">
        <v>17</v>
      </c>
      <c r="B25" s="3" t="s">
        <v>330</v>
      </c>
      <c r="C25" s="3" t="s">
        <v>1336</v>
      </c>
      <c r="D25" s="3" t="s">
        <v>246</v>
      </c>
      <c r="E25" s="5">
        <v>35</v>
      </c>
      <c r="F25" s="8">
        <v>350.53</v>
      </c>
      <c r="G25" s="12">
        <v>1.04E-2</v>
      </c>
      <c r="H25" s="1">
        <v>44291</v>
      </c>
      <c r="I25" s="1" t="s">
        <v>132</v>
      </c>
      <c r="J25" s="8">
        <v>3.3542000000000001</v>
      </c>
    </row>
    <row r="26" spans="1:10" ht="15.75" x14ac:dyDescent="0.3">
      <c r="A26" s="3">
        <v>18</v>
      </c>
      <c r="B26" s="3" t="s">
        <v>139</v>
      </c>
      <c r="C26" s="3" t="s">
        <v>1337</v>
      </c>
      <c r="D26" s="3" t="s">
        <v>131</v>
      </c>
      <c r="E26" s="5">
        <v>3</v>
      </c>
      <c r="F26" s="8">
        <v>324.22000000000003</v>
      </c>
      <c r="G26" s="12">
        <v>9.5999999999999992E-3</v>
      </c>
      <c r="H26" s="1">
        <v>44312</v>
      </c>
      <c r="I26" s="1" t="s">
        <v>132</v>
      </c>
      <c r="J26" s="8">
        <v>3.4506000000000001</v>
      </c>
    </row>
    <row r="27" spans="1:10" ht="15.75" x14ac:dyDescent="0.3">
      <c r="A27" s="3">
        <v>19</v>
      </c>
      <c r="B27" s="3" t="s">
        <v>217</v>
      </c>
      <c r="C27" s="3" t="s">
        <v>1341</v>
      </c>
      <c r="D27" s="3" t="s">
        <v>131</v>
      </c>
      <c r="E27" s="5">
        <v>16</v>
      </c>
      <c r="F27" s="8">
        <v>171.91</v>
      </c>
      <c r="G27" s="12">
        <v>5.1000000000000004E-3</v>
      </c>
      <c r="H27" s="1">
        <v>44303</v>
      </c>
      <c r="I27" s="1" t="s">
        <v>132</v>
      </c>
      <c r="J27" s="8">
        <v>3.3397999999999999</v>
      </c>
    </row>
    <row r="28" spans="1:10" ht="15.75" x14ac:dyDescent="0.3">
      <c r="A28" s="31"/>
      <c r="B28" s="31" t="s">
        <v>16</v>
      </c>
      <c r="C28" s="31"/>
      <c r="D28" s="31"/>
      <c r="E28" s="31"/>
      <c r="F28" s="32">
        <v>26425.34</v>
      </c>
      <c r="G28" s="33">
        <v>0.78099999999999981</v>
      </c>
    </row>
    <row r="30" spans="1:10" ht="15.75" x14ac:dyDescent="0.3">
      <c r="B30" s="2" t="s">
        <v>198</v>
      </c>
    </row>
    <row r="31" spans="1:10" ht="15.75" x14ac:dyDescent="0.3">
      <c r="A31" s="3">
        <v>20</v>
      </c>
      <c r="B31" s="3" t="s">
        <v>1332</v>
      </c>
      <c r="C31" s="3" t="s">
        <v>1333</v>
      </c>
      <c r="D31" s="3" t="s">
        <v>131</v>
      </c>
      <c r="E31" s="5">
        <v>273</v>
      </c>
      <c r="F31" s="8">
        <v>2926.74</v>
      </c>
      <c r="G31" s="12">
        <v>8.6500000000000007E-2</v>
      </c>
      <c r="H31" s="1">
        <v>44312</v>
      </c>
      <c r="I31" s="1" t="s">
        <v>132</v>
      </c>
      <c r="J31" s="8">
        <v>3.4465999999999997</v>
      </c>
    </row>
    <row r="32" spans="1:10" ht="15.75" x14ac:dyDescent="0.3">
      <c r="A32" s="31"/>
      <c r="B32" s="31" t="s">
        <v>16</v>
      </c>
      <c r="C32" s="31"/>
      <c r="D32" s="31"/>
      <c r="E32" s="31"/>
      <c r="F32" s="32">
        <v>2926.74</v>
      </c>
      <c r="G32" s="33">
        <v>8.6500000000000007E-2</v>
      </c>
    </row>
    <row r="34" spans="1:10" ht="15.75" x14ac:dyDescent="0.3">
      <c r="B34" s="2" t="s">
        <v>17</v>
      </c>
    </row>
    <row r="35" spans="1:10" ht="15.75" x14ac:dyDescent="0.3">
      <c r="B35" s="2" t="s">
        <v>33</v>
      </c>
    </row>
    <row r="36" spans="1:10" ht="15.75" x14ac:dyDescent="0.3">
      <c r="B36" s="2" t="s">
        <v>34</v>
      </c>
    </row>
    <row r="37" spans="1:10" ht="15.75" x14ac:dyDescent="0.3">
      <c r="A37" s="3">
        <v>21</v>
      </c>
      <c r="B37" s="3" t="s">
        <v>54</v>
      </c>
      <c r="C37" s="3" t="s">
        <v>176</v>
      </c>
      <c r="D37" s="3" t="s">
        <v>42</v>
      </c>
      <c r="E37" s="5">
        <v>150</v>
      </c>
      <c r="F37" s="8">
        <v>744.8</v>
      </c>
      <c r="G37" s="12">
        <v>2.2000000000000002E-2</v>
      </c>
      <c r="H37" s="1">
        <v>44362</v>
      </c>
      <c r="J37" s="8">
        <v>3.3951000000000002</v>
      </c>
    </row>
    <row r="38" spans="1:10" ht="15.75" x14ac:dyDescent="0.3">
      <c r="A38" s="31"/>
      <c r="B38" s="31" t="s">
        <v>16</v>
      </c>
      <c r="C38" s="31"/>
      <c r="D38" s="31"/>
      <c r="E38" s="31"/>
      <c r="F38" s="32">
        <v>744.8</v>
      </c>
      <c r="G38" s="33">
        <v>2.2000000000000002E-2</v>
      </c>
    </row>
    <row r="40" spans="1:10" ht="15.75" x14ac:dyDescent="0.3">
      <c r="A40" s="3">
        <v>22</v>
      </c>
      <c r="B40" s="2" t="s">
        <v>115</v>
      </c>
      <c r="F40" s="8">
        <v>3734.31</v>
      </c>
      <c r="G40" s="12">
        <v>0.1104</v>
      </c>
      <c r="H40" s="1">
        <v>44291</v>
      </c>
    </row>
    <row r="41" spans="1:10" ht="15.75" x14ac:dyDescent="0.3">
      <c r="A41" s="31"/>
      <c r="B41" s="31" t="s">
        <v>16</v>
      </c>
      <c r="C41" s="31"/>
      <c r="D41" s="31"/>
      <c r="E41" s="31"/>
      <c r="F41" s="32">
        <v>3734.31</v>
      </c>
      <c r="G41" s="33">
        <v>0.1104</v>
      </c>
    </row>
    <row r="43" spans="1:10" ht="15.75" x14ac:dyDescent="0.3">
      <c r="B43" s="2" t="s">
        <v>116</v>
      </c>
    </row>
    <row r="44" spans="1:10" ht="15.75" x14ac:dyDescent="0.3">
      <c r="A44" s="3"/>
      <c r="B44" s="3" t="s">
        <v>117</v>
      </c>
      <c r="C44" s="3"/>
      <c r="D44" s="5"/>
      <c r="F44" s="8">
        <v>2.89</v>
      </c>
      <c r="G44" s="12">
        <v>1E-4</v>
      </c>
    </row>
    <row r="45" spans="1:10" ht="15.75" x14ac:dyDescent="0.3">
      <c r="A45" s="31"/>
      <c r="B45" s="31" t="s">
        <v>16</v>
      </c>
      <c r="C45" s="31"/>
      <c r="D45" s="31"/>
      <c r="E45" s="31"/>
      <c r="F45" s="32">
        <v>2.89</v>
      </c>
      <c r="G45" s="33">
        <v>1E-4</v>
      </c>
    </row>
    <row r="47" spans="1:10" ht="15.75" x14ac:dyDescent="0.3">
      <c r="A47" s="7"/>
      <c r="B47" s="7" t="s">
        <v>118</v>
      </c>
      <c r="C47" s="7"/>
      <c r="D47" s="7"/>
      <c r="E47" s="7"/>
      <c r="F47" s="9">
        <v>33834.080000000002</v>
      </c>
      <c r="G47" s="13">
        <v>0.99999999999999978</v>
      </c>
    </row>
    <row r="48" spans="1:10" ht="15.75" x14ac:dyDescent="0.3">
      <c r="A48" s="3" t="s">
        <v>119</v>
      </c>
    </row>
    <row r="49" spans="1:2" ht="15.75" x14ac:dyDescent="0.3">
      <c r="A49" s="4">
        <v>1</v>
      </c>
      <c r="B49" s="4" t="s">
        <v>1292</v>
      </c>
    </row>
    <row r="50" spans="1:2" ht="15.75" x14ac:dyDescent="0.3">
      <c r="A50" s="4">
        <v>2</v>
      </c>
      <c r="B50" s="4" t="s">
        <v>120</v>
      </c>
    </row>
  </sheetData>
  <mergeCells count="1">
    <mergeCell ref="B1:F1"/>
  </mergeCells>
  <pageMargins left="0.7" right="0.7" top="0.75" bottom="0.75" header="0.3" footer="0.3"/>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workbookViewId="0"/>
  </sheetViews>
  <sheetFormatPr defaultColWidth="9.140625" defaultRowHeight="15" x14ac:dyDescent="0.25"/>
  <cols>
    <col min="1" max="1" width="7.140625" style="35" bestFit="1" customWidth="1"/>
    <col min="2" max="2" width="52.5703125" style="35" bestFit="1" customWidth="1"/>
    <col min="3" max="3" width="13.71093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1386</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52</v>
      </c>
      <c r="C9" s="3" t="s">
        <v>137</v>
      </c>
      <c r="D9" s="3" t="s">
        <v>138</v>
      </c>
      <c r="E9" s="5">
        <v>375</v>
      </c>
      <c r="F9" s="8">
        <v>4038.81</v>
      </c>
      <c r="G9" s="12">
        <v>9.4899999999999998E-2</v>
      </c>
      <c r="H9" s="1">
        <v>44368</v>
      </c>
      <c r="I9" s="1" t="s">
        <v>132</v>
      </c>
      <c r="J9" s="8">
        <v>3.34</v>
      </c>
      <c r="K9" s="35" t="s">
        <v>131</v>
      </c>
      <c r="L9" s="12">
        <v>0.70899999999999996</v>
      </c>
    </row>
    <row r="10" spans="1:12" ht="15.75" x14ac:dyDescent="0.3">
      <c r="A10" s="3">
        <v>2</v>
      </c>
      <c r="B10" s="3" t="s">
        <v>170</v>
      </c>
      <c r="C10" s="3" t="s">
        <v>1349</v>
      </c>
      <c r="D10" s="3" t="s">
        <v>131</v>
      </c>
      <c r="E10" s="5">
        <v>300</v>
      </c>
      <c r="F10" s="8">
        <v>3841.67</v>
      </c>
      <c r="G10" s="12">
        <v>9.0299999999999991E-2</v>
      </c>
      <c r="H10" s="1">
        <v>44320</v>
      </c>
      <c r="I10" s="1" t="s">
        <v>132</v>
      </c>
      <c r="J10" s="8">
        <v>3.7900999999999998</v>
      </c>
      <c r="K10" s="35" t="s">
        <v>138</v>
      </c>
      <c r="L10" s="12">
        <v>9.4899999999999998E-2</v>
      </c>
    </row>
    <row r="11" spans="1:12" ht="15.75" x14ac:dyDescent="0.3">
      <c r="A11" s="3">
        <v>3</v>
      </c>
      <c r="B11" s="3" t="s">
        <v>133</v>
      </c>
      <c r="C11" s="3" t="s">
        <v>325</v>
      </c>
      <c r="D11" s="3" t="s">
        <v>131</v>
      </c>
      <c r="E11" s="5">
        <v>342</v>
      </c>
      <c r="F11" s="8">
        <v>3718.29</v>
      </c>
      <c r="G11" s="12">
        <v>8.7400000000000005E-2</v>
      </c>
      <c r="H11" s="1">
        <v>44376</v>
      </c>
      <c r="I11" s="1" t="s">
        <v>132</v>
      </c>
      <c r="J11" s="8">
        <v>3.3498999999999999</v>
      </c>
      <c r="K11" s="35" t="s">
        <v>246</v>
      </c>
      <c r="L11" s="12">
        <v>8.6199999999999999E-2</v>
      </c>
    </row>
    <row r="12" spans="1:12" ht="15.75" x14ac:dyDescent="0.3">
      <c r="A12" s="3">
        <v>4</v>
      </c>
      <c r="B12" s="3" t="s">
        <v>1342</v>
      </c>
      <c r="C12" s="3" t="s">
        <v>1343</v>
      </c>
      <c r="D12" s="3" t="s">
        <v>246</v>
      </c>
      <c r="E12" s="5">
        <v>340</v>
      </c>
      <c r="F12" s="8">
        <v>3668.66</v>
      </c>
      <c r="G12" s="12">
        <v>8.6199999999999999E-2</v>
      </c>
      <c r="H12" s="1">
        <v>44305</v>
      </c>
      <c r="I12" s="1" t="s">
        <v>132</v>
      </c>
      <c r="J12" s="8">
        <v>3.7248000000000001</v>
      </c>
      <c r="K12" s="35" t="s">
        <v>42</v>
      </c>
      <c r="L12" s="12">
        <v>1.52E-2</v>
      </c>
    </row>
    <row r="13" spans="1:12" ht="15.75" x14ac:dyDescent="0.3">
      <c r="A13" s="3">
        <v>5</v>
      </c>
      <c r="B13" s="3" t="s">
        <v>217</v>
      </c>
      <c r="C13" s="3" t="s">
        <v>1387</v>
      </c>
      <c r="D13" s="3" t="s">
        <v>131</v>
      </c>
      <c r="E13" s="5">
        <v>340</v>
      </c>
      <c r="F13" s="8">
        <v>3637.78</v>
      </c>
      <c r="G13" s="12">
        <v>8.5500000000000007E-2</v>
      </c>
      <c r="H13" s="1">
        <v>44362</v>
      </c>
      <c r="I13" s="1" t="s">
        <v>132</v>
      </c>
      <c r="J13" s="8">
        <v>3.3498000000000001</v>
      </c>
      <c r="K13" s="35" t="s">
        <v>1335</v>
      </c>
      <c r="L13" s="12">
        <v>7.000000000000001E-4</v>
      </c>
    </row>
    <row r="14" spans="1:12" ht="15.75" x14ac:dyDescent="0.3">
      <c r="A14" s="3">
        <v>6</v>
      </c>
      <c r="B14" s="3" t="s">
        <v>54</v>
      </c>
      <c r="C14" s="3" t="s">
        <v>334</v>
      </c>
      <c r="D14" s="3" t="s">
        <v>131</v>
      </c>
      <c r="E14" s="5">
        <v>334</v>
      </c>
      <c r="F14" s="8">
        <v>3604.84</v>
      </c>
      <c r="G14" s="12">
        <v>8.4700000000000011E-2</v>
      </c>
      <c r="H14" s="1">
        <v>44362</v>
      </c>
      <c r="I14" s="1" t="s">
        <v>132</v>
      </c>
      <c r="J14" s="8">
        <v>3.4750999999999999</v>
      </c>
      <c r="K14" s="35" t="s">
        <v>124</v>
      </c>
      <c r="L14" s="12">
        <v>9.4000000000000083E-2</v>
      </c>
    </row>
    <row r="15" spans="1:12" ht="15.75" x14ac:dyDescent="0.3">
      <c r="A15" s="3">
        <v>7</v>
      </c>
      <c r="B15" s="3" t="s">
        <v>251</v>
      </c>
      <c r="C15" s="3" t="s">
        <v>1348</v>
      </c>
      <c r="D15" s="3" t="s">
        <v>131</v>
      </c>
      <c r="E15" s="5">
        <v>340</v>
      </c>
      <c r="F15" s="8">
        <v>3381.32</v>
      </c>
      <c r="G15" s="12">
        <v>7.9500000000000001E-2</v>
      </c>
      <c r="H15" s="1">
        <v>44343</v>
      </c>
      <c r="I15" s="1" t="s">
        <v>132</v>
      </c>
      <c r="J15" s="8">
        <v>3.5999999999999996</v>
      </c>
    </row>
    <row r="16" spans="1:12" ht="15.75" x14ac:dyDescent="0.3">
      <c r="A16" s="3">
        <v>8</v>
      </c>
      <c r="B16" s="3" t="s">
        <v>235</v>
      </c>
      <c r="C16" s="3" t="s">
        <v>1378</v>
      </c>
      <c r="D16" s="3" t="s">
        <v>131</v>
      </c>
      <c r="E16" s="5">
        <v>269</v>
      </c>
      <c r="F16" s="8">
        <v>2836.36</v>
      </c>
      <c r="G16" s="12">
        <v>6.6699999999999995E-2</v>
      </c>
      <c r="H16" s="1">
        <v>44347</v>
      </c>
      <c r="I16" s="1" t="s">
        <v>132</v>
      </c>
      <c r="J16" s="8">
        <v>3.3351999999999999</v>
      </c>
    </row>
    <row r="17" spans="1:10" ht="15.75" x14ac:dyDescent="0.3">
      <c r="A17" s="3">
        <v>9</v>
      </c>
      <c r="B17" s="3" t="s">
        <v>155</v>
      </c>
      <c r="C17" s="3" t="s">
        <v>1346</v>
      </c>
      <c r="D17" s="3" t="s">
        <v>131</v>
      </c>
      <c r="E17" s="5">
        <v>172</v>
      </c>
      <c r="F17" s="8">
        <v>1848.14</v>
      </c>
      <c r="G17" s="12">
        <v>4.3400000000000001E-2</v>
      </c>
      <c r="H17" s="1">
        <v>44343</v>
      </c>
      <c r="I17" s="1" t="s">
        <v>132</v>
      </c>
      <c r="J17" s="8">
        <v>3.335</v>
      </c>
    </row>
    <row r="18" spans="1:10" ht="15.75" x14ac:dyDescent="0.3">
      <c r="A18" s="3">
        <v>10</v>
      </c>
      <c r="B18" s="3" t="s">
        <v>1326</v>
      </c>
      <c r="C18" s="3" t="s">
        <v>1347</v>
      </c>
      <c r="D18" s="3" t="s">
        <v>131</v>
      </c>
      <c r="E18" s="5">
        <v>110</v>
      </c>
      <c r="F18" s="8">
        <v>1412.18</v>
      </c>
      <c r="G18" s="12">
        <v>3.32E-2</v>
      </c>
      <c r="H18" s="1">
        <v>44343</v>
      </c>
      <c r="I18" s="1" t="s">
        <v>132</v>
      </c>
      <c r="J18" s="8">
        <v>3.9499</v>
      </c>
    </row>
    <row r="19" spans="1:10" ht="15.75" x14ac:dyDescent="0.3">
      <c r="A19" s="3">
        <v>11</v>
      </c>
      <c r="B19" s="3" t="s">
        <v>235</v>
      </c>
      <c r="C19" s="3" t="s">
        <v>1354</v>
      </c>
      <c r="D19" s="3" t="s">
        <v>131</v>
      </c>
      <c r="E19" s="5">
        <v>55</v>
      </c>
      <c r="F19" s="8">
        <v>577.02</v>
      </c>
      <c r="G19" s="12">
        <v>1.3600000000000001E-2</v>
      </c>
      <c r="H19" s="1">
        <v>44326</v>
      </c>
      <c r="I19" s="1" t="s">
        <v>132</v>
      </c>
      <c r="J19" s="8">
        <v>3.3348000000000004</v>
      </c>
    </row>
    <row r="20" spans="1:10" ht="15.75" x14ac:dyDescent="0.3">
      <c r="A20" s="3">
        <v>12</v>
      </c>
      <c r="B20" s="3" t="s">
        <v>217</v>
      </c>
      <c r="C20" s="3" t="s">
        <v>1341</v>
      </c>
      <c r="D20" s="3" t="s">
        <v>131</v>
      </c>
      <c r="E20" s="5">
        <v>40</v>
      </c>
      <c r="F20" s="8">
        <v>429.77</v>
      </c>
      <c r="G20" s="12">
        <v>1.01E-2</v>
      </c>
      <c r="H20" s="1">
        <v>44303</v>
      </c>
      <c r="I20" s="1" t="s">
        <v>132</v>
      </c>
      <c r="J20" s="8">
        <v>3.3397999999999999</v>
      </c>
    </row>
    <row r="21" spans="1:10" ht="15.75" x14ac:dyDescent="0.3">
      <c r="A21" s="3">
        <v>13</v>
      </c>
      <c r="B21" s="3" t="s">
        <v>219</v>
      </c>
      <c r="C21" s="3" t="s">
        <v>1352</v>
      </c>
      <c r="D21" s="3" t="s">
        <v>131</v>
      </c>
      <c r="E21" s="5">
        <v>25</v>
      </c>
      <c r="F21" s="8">
        <v>268.87</v>
      </c>
      <c r="G21" s="12">
        <v>6.3E-3</v>
      </c>
      <c r="H21" s="1">
        <v>44343</v>
      </c>
      <c r="I21" s="1" t="s">
        <v>132</v>
      </c>
      <c r="J21" s="8">
        <v>3.3501999999999996</v>
      </c>
    </row>
    <row r="22" spans="1:10" ht="15.75" x14ac:dyDescent="0.3">
      <c r="A22" s="3">
        <v>14</v>
      </c>
      <c r="B22" s="3" t="s">
        <v>229</v>
      </c>
      <c r="C22" s="3" t="s">
        <v>1353</v>
      </c>
      <c r="D22" s="3" t="s">
        <v>131</v>
      </c>
      <c r="E22" s="5">
        <v>20</v>
      </c>
      <c r="F22" s="8">
        <v>215.7</v>
      </c>
      <c r="G22" s="12">
        <v>5.1000000000000004E-3</v>
      </c>
      <c r="H22" s="1">
        <v>44343</v>
      </c>
      <c r="I22" s="1" t="s">
        <v>132</v>
      </c>
      <c r="J22" s="8">
        <v>3.3348999999999998</v>
      </c>
    </row>
    <row r="23" spans="1:10" ht="15.75" x14ac:dyDescent="0.3">
      <c r="A23" s="3">
        <v>15</v>
      </c>
      <c r="B23" s="3" t="s">
        <v>628</v>
      </c>
      <c r="C23" s="3" t="s">
        <v>1388</v>
      </c>
      <c r="D23" s="3" t="s">
        <v>131</v>
      </c>
      <c r="E23" s="5">
        <v>20</v>
      </c>
      <c r="F23" s="8">
        <v>212.74</v>
      </c>
      <c r="G23" s="12">
        <v>5.0000000000000001E-3</v>
      </c>
      <c r="H23" s="1">
        <v>44354</v>
      </c>
      <c r="I23" s="1" t="s">
        <v>132</v>
      </c>
      <c r="J23" s="8">
        <v>3.4931999999999999</v>
      </c>
    </row>
    <row r="24" spans="1:10" ht="15.75" x14ac:dyDescent="0.3">
      <c r="A24" s="3">
        <v>16</v>
      </c>
      <c r="B24" s="3" t="s">
        <v>133</v>
      </c>
      <c r="C24" s="3" t="s">
        <v>1344</v>
      </c>
      <c r="D24" s="3" t="s">
        <v>131</v>
      </c>
      <c r="E24" s="5">
        <v>19</v>
      </c>
      <c r="F24" s="8">
        <v>207.18</v>
      </c>
      <c r="G24" s="12">
        <v>4.8999999999999998E-3</v>
      </c>
      <c r="H24" s="1">
        <v>44301</v>
      </c>
      <c r="I24" s="1" t="s">
        <v>132</v>
      </c>
      <c r="J24" s="8">
        <v>3.3249</v>
      </c>
    </row>
    <row r="25" spans="1:10" ht="15.75" x14ac:dyDescent="0.3">
      <c r="A25" s="3">
        <v>17</v>
      </c>
      <c r="B25" s="3" t="s">
        <v>314</v>
      </c>
      <c r="C25" s="3" t="s">
        <v>333</v>
      </c>
      <c r="D25" s="3" t="s">
        <v>131</v>
      </c>
      <c r="E25" s="5">
        <v>17</v>
      </c>
      <c r="F25" s="8">
        <v>182.55</v>
      </c>
      <c r="G25" s="12">
        <v>4.3E-3</v>
      </c>
      <c r="H25" s="1">
        <v>44365</v>
      </c>
      <c r="I25" s="1" t="s">
        <v>132</v>
      </c>
      <c r="J25" s="8">
        <v>3.3501000000000003</v>
      </c>
    </row>
    <row r="26" spans="1:10" ht="15.75" x14ac:dyDescent="0.3">
      <c r="A26" s="3">
        <v>18</v>
      </c>
      <c r="B26" s="3" t="s">
        <v>133</v>
      </c>
      <c r="C26" s="3" t="s">
        <v>1383</v>
      </c>
      <c r="D26" s="3" t="s">
        <v>131</v>
      </c>
      <c r="E26" s="5">
        <v>13</v>
      </c>
      <c r="F26" s="8">
        <v>141.71</v>
      </c>
      <c r="G26" s="12">
        <v>3.3E-3</v>
      </c>
      <c r="H26" s="1">
        <v>44356</v>
      </c>
      <c r="I26" s="1" t="s">
        <v>132</v>
      </c>
      <c r="J26" s="8">
        <v>3.3498000000000001</v>
      </c>
    </row>
    <row r="27" spans="1:10" ht="15.75" x14ac:dyDescent="0.3">
      <c r="A27" s="31"/>
      <c r="B27" s="31" t="s">
        <v>16</v>
      </c>
      <c r="C27" s="31"/>
      <c r="D27" s="31"/>
      <c r="E27" s="31"/>
      <c r="F27" s="32">
        <v>34223.589999999997</v>
      </c>
      <c r="G27" s="33">
        <v>0.8044</v>
      </c>
    </row>
    <row r="29" spans="1:10" ht="15.75" x14ac:dyDescent="0.3">
      <c r="B29" s="2" t="s">
        <v>198</v>
      </c>
    </row>
    <row r="30" spans="1:10" ht="15.75" x14ac:dyDescent="0.3">
      <c r="A30" s="3">
        <v>19</v>
      </c>
      <c r="B30" s="3" t="s">
        <v>1332</v>
      </c>
      <c r="C30" s="3" t="s">
        <v>1333</v>
      </c>
      <c r="D30" s="3" t="s">
        <v>131</v>
      </c>
      <c r="E30" s="5">
        <v>340</v>
      </c>
      <c r="F30" s="8">
        <v>3645.02</v>
      </c>
      <c r="G30" s="12">
        <v>8.5699999999999998E-2</v>
      </c>
      <c r="H30" s="1">
        <v>44312</v>
      </c>
      <c r="I30" s="1" t="s">
        <v>132</v>
      </c>
      <c r="J30" s="8">
        <v>3.4465999999999997</v>
      </c>
    </row>
    <row r="31" spans="1:10" ht="15.75" x14ac:dyDescent="0.3">
      <c r="A31" s="31"/>
      <c r="B31" s="31" t="s">
        <v>16</v>
      </c>
      <c r="C31" s="31"/>
      <c r="D31" s="31"/>
      <c r="E31" s="31"/>
      <c r="F31" s="32">
        <v>3645.02</v>
      </c>
      <c r="G31" s="33">
        <v>8.5699999999999998E-2</v>
      </c>
    </row>
    <row r="33" spans="1:10" ht="15.75" x14ac:dyDescent="0.3">
      <c r="B33" s="2" t="s">
        <v>17</v>
      </c>
    </row>
    <row r="34" spans="1:10" ht="15.75" x14ac:dyDescent="0.3">
      <c r="B34" s="2" t="s">
        <v>33</v>
      </c>
    </row>
    <row r="35" spans="1:10" ht="15.75" x14ac:dyDescent="0.3">
      <c r="B35" s="2" t="s">
        <v>34</v>
      </c>
    </row>
    <row r="36" spans="1:10" ht="15.75" x14ac:dyDescent="0.3">
      <c r="A36" s="3">
        <v>20</v>
      </c>
      <c r="B36" s="3" t="s">
        <v>54</v>
      </c>
      <c r="C36" s="3" t="s">
        <v>176</v>
      </c>
      <c r="D36" s="3" t="s">
        <v>42</v>
      </c>
      <c r="E36" s="5">
        <v>130</v>
      </c>
      <c r="F36" s="8">
        <v>645.5</v>
      </c>
      <c r="G36" s="12">
        <v>1.52E-2</v>
      </c>
      <c r="H36" s="1">
        <v>44362</v>
      </c>
      <c r="J36" s="8">
        <v>3.3951000000000002</v>
      </c>
    </row>
    <row r="37" spans="1:10" ht="15.75" x14ac:dyDescent="0.3">
      <c r="A37" s="31"/>
      <c r="B37" s="31" t="s">
        <v>16</v>
      </c>
      <c r="C37" s="31"/>
      <c r="D37" s="31"/>
      <c r="E37" s="31"/>
      <c r="F37" s="32">
        <v>645.5</v>
      </c>
      <c r="G37" s="33">
        <v>1.52E-2</v>
      </c>
    </row>
    <row r="39" spans="1:10" ht="15.75" x14ac:dyDescent="0.3">
      <c r="A39" s="3">
        <v>21</v>
      </c>
      <c r="B39" s="2" t="s">
        <v>115</v>
      </c>
      <c r="F39" s="8">
        <v>3987.36</v>
      </c>
      <c r="G39" s="12">
        <v>9.3699999999999992E-2</v>
      </c>
      <c r="H39" s="1">
        <v>44291</v>
      </c>
    </row>
    <row r="40" spans="1:10" ht="15.75" x14ac:dyDescent="0.3">
      <c r="A40" s="31"/>
      <c r="B40" s="31" t="s">
        <v>16</v>
      </c>
      <c r="C40" s="31"/>
      <c r="D40" s="31"/>
      <c r="E40" s="31"/>
      <c r="F40" s="32">
        <v>3987.36</v>
      </c>
      <c r="G40" s="33">
        <v>9.3699999999999992E-2</v>
      </c>
    </row>
    <row r="42" spans="1:10" ht="15.75" x14ac:dyDescent="0.3">
      <c r="B42" s="2" t="s">
        <v>1335</v>
      </c>
    </row>
    <row r="43" spans="1:10" ht="15.75" x14ac:dyDescent="0.3">
      <c r="A43" s="3">
        <v>22</v>
      </c>
      <c r="B43" s="3" t="s">
        <v>1338</v>
      </c>
      <c r="C43" s="3" t="s">
        <v>1339</v>
      </c>
      <c r="E43" s="5">
        <v>946.78600000000006</v>
      </c>
      <c r="F43" s="8">
        <v>27.85</v>
      </c>
      <c r="G43" s="12">
        <v>7.000000000000001E-4</v>
      </c>
    </row>
    <row r="44" spans="1:10" ht="15.75" x14ac:dyDescent="0.3">
      <c r="A44" s="31"/>
      <c r="B44" s="31" t="s">
        <v>16</v>
      </c>
      <c r="C44" s="31"/>
      <c r="D44" s="31"/>
      <c r="E44" s="31"/>
      <c r="F44" s="32">
        <v>27.85</v>
      </c>
      <c r="G44" s="33">
        <v>7.000000000000001E-4</v>
      </c>
    </row>
    <row r="46" spans="1:10" ht="15.75" x14ac:dyDescent="0.3">
      <c r="B46" s="2" t="s">
        <v>116</v>
      </c>
    </row>
    <row r="47" spans="1:10" ht="15.75" x14ac:dyDescent="0.3">
      <c r="A47" s="3"/>
      <c r="B47" s="3" t="s">
        <v>117</v>
      </c>
      <c r="C47" s="3"/>
      <c r="D47" s="5"/>
      <c r="F47" s="8">
        <v>7.79</v>
      </c>
      <c r="G47" s="12">
        <v>2.9999999999999997E-4</v>
      </c>
    </row>
    <row r="48" spans="1:10" ht="15.75" x14ac:dyDescent="0.3">
      <c r="A48" s="31"/>
      <c r="B48" s="31" t="s">
        <v>16</v>
      </c>
      <c r="C48" s="31"/>
      <c r="D48" s="31"/>
      <c r="E48" s="31"/>
      <c r="F48" s="32">
        <v>7.79</v>
      </c>
      <c r="G48" s="33">
        <v>2.9999999999999997E-4</v>
      </c>
    </row>
    <row r="50" spans="1:7" ht="15.75" x14ac:dyDescent="0.3">
      <c r="A50" s="7"/>
      <c r="B50" s="7" t="s">
        <v>118</v>
      </c>
      <c r="C50" s="7"/>
      <c r="D50" s="7"/>
      <c r="E50" s="7"/>
      <c r="F50" s="9">
        <v>42537.11</v>
      </c>
      <c r="G50" s="13">
        <v>1</v>
      </c>
    </row>
    <row r="51" spans="1:7" ht="15.75" x14ac:dyDescent="0.3">
      <c r="A51" s="3" t="s">
        <v>119</v>
      </c>
    </row>
    <row r="52" spans="1:7" ht="15.75" x14ac:dyDescent="0.3">
      <c r="A52" s="4">
        <v>1</v>
      </c>
      <c r="B52" s="4" t="s">
        <v>1292</v>
      </c>
    </row>
    <row r="53" spans="1:7" ht="15.75" x14ac:dyDescent="0.3">
      <c r="A53" s="4">
        <v>2</v>
      </c>
      <c r="B53" s="4" t="s">
        <v>120</v>
      </c>
    </row>
  </sheetData>
  <mergeCells count="1">
    <mergeCell ref="B1:F1"/>
  </mergeCells>
  <pageMargins left="0.7" right="0.7" top="0.75" bottom="0.75" header="0.3" footer="0.3"/>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
  <sheetViews>
    <sheetView workbookViewId="0"/>
  </sheetViews>
  <sheetFormatPr defaultColWidth="9.140625" defaultRowHeight="15" x14ac:dyDescent="0.25"/>
  <cols>
    <col min="1" max="1" width="7.140625" style="35" bestFit="1" customWidth="1"/>
    <col min="2" max="2" width="52.5703125" style="35" bestFit="1" customWidth="1"/>
    <col min="3" max="3" width="13.710937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1389</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251</v>
      </c>
      <c r="C9" s="3" t="s">
        <v>1348</v>
      </c>
      <c r="D9" s="3" t="s">
        <v>131</v>
      </c>
      <c r="E9" s="5">
        <v>250</v>
      </c>
      <c r="F9" s="8">
        <v>2486.27</v>
      </c>
      <c r="G9" s="12">
        <v>9.6600000000000005E-2</v>
      </c>
      <c r="H9" s="1">
        <v>44343</v>
      </c>
      <c r="I9" s="1" t="s">
        <v>132</v>
      </c>
      <c r="J9" s="8">
        <v>3.5999999999999996</v>
      </c>
      <c r="K9" s="35" t="s">
        <v>131</v>
      </c>
      <c r="L9" s="12">
        <v>0.76550000000000007</v>
      </c>
    </row>
    <row r="10" spans="1:12" ht="15.75" x14ac:dyDescent="0.3">
      <c r="A10" s="3">
        <v>2</v>
      </c>
      <c r="B10" s="3" t="s">
        <v>52</v>
      </c>
      <c r="C10" s="3" t="s">
        <v>137</v>
      </c>
      <c r="D10" s="3" t="s">
        <v>138</v>
      </c>
      <c r="E10" s="5">
        <v>217</v>
      </c>
      <c r="F10" s="8">
        <v>2337.13</v>
      </c>
      <c r="G10" s="12">
        <v>9.0800000000000006E-2</v>
      </c>
      <c r="H10" s="1">
        <v>44368</v>
      </c>
      <c r="I10" s="1" t="s">
        <v>132</v>
      </c>
      <c r="J10" s="8">
        <v>3.34</v>
      </c>
      <c r="K10" s="35" t="s">
        <v>138</v>
      </c>
      <c r="L10" s="12">
        <v>0.10260000000000001</v>
      </c>
    </row>
    <row r="11" spans="1:12" ht="15.75" x14ac:dyDescent="0.3">
      <c r="A11" s="3">
        <v>3</v>
      </c>
      <c r="B11" s="3" t="s">
        <v>38</v>
      </c>
      <c r="C11" s="3" t="s">
        <v>332</v>
      </c>
      <c r="D11" s="3" t="s">
        <v>131</v>
      </c>
      <c r="E11" s="5">
        <v>200</v>
      </c>
      <c r="F11" s="8">
        <v>2144.9299999999998</v>
      </c>
      <c r="G11" s="12">
        <v>8.3299999999999999E-2</v>
      </c>
      <c r="H11" s="1">
        <v>44396</v>
      </c>
      <c r="I11" s="1" t="s">
        <v>132</v>
      </c>
      <c r="J11" s="8">
        <v>3.5700000000000003</v>
      </c>
      <c r="K11" s="35" t="s">
        <v>246</v>
      </c>
      <c r="L11" s="12">
        <v>6.7299999999999999E-2</v>
      </c>
    </row>
    <row r="12" spans="1:12" ht="15.75" x14ac:dyDescent="0.3">
      <c r="A12" s="3">
        <v>4</v>
      </c>
      <c r="B12" s="3" t="s">
        <v>135</v>
      </c>
      <c r="C12" s="3" t="s">
        <v>147</v>
      </c>
      <c r="D12" s="3" t="s">
        <v>131</v>
      </c>
      <c r="E12" s="5">
        <v>200</v>
      </c>
      <c r="F12" s="8">
        <v>2125.9899999999998</v>
      </c>
      <c r="G12" s="12">
        <v>8.2599999999999993E-2</v>
      </c>
      <c r="H12" s="1">
        <v>44406</v>
      </c>
      <c r="I12" s="1" t="s">
        <v>132</v>
      </c>
      <c r="J12" s="8">
        <v>3.9550000000000001</v>
      </c>
      <c r="K12" s="35" t="s">
        <v>42</v>
      </c>
      <c r="L12" s="12">
        <v>4.24E-2</v>
      </c>
    </row>
    <row r="13" spans="1:12" ht="15.75" x14ac:dyDescent="0.3">
      <c r="A13" s="3">
        <v>5</v>
      </c>
      <c r="B13" s="3" t="s">
        <v>170</v>
      </c>
      <c r="C13" s="3" t="s">
        <v>1390</v>
      </c>
      <c r="D13" s="3" t="s">
        <v>131</v>
      </c>
      <c r="E13" s="5">
        <v>190</v>
      </c>
      <c r="F13" s="8">
        <v>2041.12</v>
      </c>
      <c r="G13" s="12">
        <v>7.9299999999999995E-2</v>
      </c>
      <c r="H13" s="1">
        <v>44383</v>
      </c>
      <c r="I13" s="1" t="s">
        <v>132</v>
      </c>
      <c r="J13" s="8">
        <v>4.1649000000000003</v>
      </c>
      <c r="K13" s="35" t="s">
        <v>124</v>
      </c>
      <c r="L13" s="12">
        <v>2.2199999999999886E-2</v>
      </c>
    </row>
    <row r="14" spans="1:12" ht="15.75" x14ac:dyDescent="0.3">
      <c r="A14" s="3">
        <v>6</v>
      </c>
      <c r="B14" s="3" t="s">
        <v>1326</v>
      </c>
      <c r="C14" s="3" t="s">
        <v>1347</v>
      </c>
      <c r="D14" s="3" t="s">
        <v>131</v>
      </c>
      <c r="E14" s="5">
        <v>140</v>
      </c>
      <c r="F14" s="8">
        <v>1797.32</v>
      </c>
      <c r="G14" s="12">
        <v>6.9800000000000001E-2</v>
      </c>
      <c r="H14" s="1">
        <v>44343</v>
      </c>
      <c r="I14" s="1" t="s">
        <v>132</v>
      </c>
      <c r="J14" s="8">
        <v>3.9499</v>
      </c>
    </row>
    <row r="15" spans="1:12" ht="15.75" x14ac:dyDescent="0.3">
      <c r="A15" s="3">
        <v>7</v>
      </c>
      <c r="B15" s="3" t="s">
        <v>229</v>
      </c>
      <c r="C15" s="3" t="s">
        <v>1384</v>
      </c>
      <c r="D15" s="3" t="s">
        <v>131</v>
      </c>
      <c r="E15" s="5">
        <v>120</v>
      </c>
      <c r="F15" s="8">
        <v>1626.31</v>
      </c>
      <c r="G15" s="12">
        <v>6.3200000000000006E-2</v>
      </c>
      <c r="H15" s="1">
        <v>44375</v>
      </c>
      <c r="I15" s="1" t="s">
        <v>132</v>
      </c>
      <c r="J15" s="8">
        <v>3.3649999999999998</v>
      </c>
    </row>
    <row r="16" spans="1:12" ht="15.75" x14ac:dyDescent="0.3">
      <c r="A16" s="3">
        <v>8</v>
      </c>
      <c r="B16" s="3" t="s">
        <v>54</v>
      </c>
      <c r="C16" s="3" t="s">
        <v>334</v>
      </c>
      <c r="D16" s="3" t="s">
        <v>131</v>
      </c>
      <c r="E16" s="5">
        <v>125</v>
      </c>
      <c r="F16" s="8">
        <v>1349.12</v>
      </c>
      <c r="G16" s="12">
        <v>5.2400000000000002E-2</v>
      </c>
      <c r="H16" s="1">
        <v>44362</v>
      </c>
      <c r="I16" s="1" t="s">
        <v>132</v>
      </c>
      <c r="J16" s="8">
        <v>3.4750999999999999</v>
      </c>
    </row>
    <row r="17" spans="1:10" ht="15.75" x14ac:dyDescent="0.3">
      <c r="A17" s="3">
        <v>9</v>
      </c>
      <c r="B17" s="3" t="s">
        <v>235</v>
      </c>
      <c r="C17" s="3" t="s">
        <v>1378</v>
      </c>
      <c r="D17" s="3" t="s">
        <v>131</v>
      </c>
      <c r="E17" s="5">
        <v>108</v>
      </c>
      <c r="F17" s="8">
        <v>1138.76</v>
      </c>
      <c r="G17" s="12">
        <v>4.4199999999999996E-2</v>
      </c>
      <c r="H17" s="1">
        <v>44347</v>
      </c>
      <c r="I17" s="1" t="s">
        <v>132</v>
      </c>
      <c r="J17" s="8">
        <v>3.3351999999999999</v>
      </c>
    </row>
    <row r="18" spans="1:10" ht="15.75" x14ac:dyDescent="0.3">
      <c r="A18" s="3">
        <v>10</v>
      </c>
      <c r="B18" s="3" t="s">
        <v>317</v>
      </c>
      <c r="C18" s="3" t="s">
        <v>1391</v>
      </c>
      <c r="D18" s="3" t="s">
        <v>246</v>
      </c>
      <c r="E18" s="5">
        <v>910</v>
      </c>
      <c r="F18" s="8">
        <v>977.75</v>
      </c>
      <c r="G18" s="12">
        <v>3.7999999999999999E-2</v>
      </c>
      <c r="H18" s="1">
        <v>44391</v>
      </c>
      <c r="I18" s="1" t="s">
        <v>132</v>
      </c>
      <c r="J18" s="8">
        <v>3.4450000000000003</v>
      </c>
    </row>
    <row r="19" spans="1:10" ht="15.75" x14ac:dyDescent="0.3">
      <c r="A19" s="3">
        <v>11</v>
      </c>
      <c r="B19" s="3" t="s">
        <v>217</v>
      </c>
      <c r="C19" s="3" t="s">
        <v>1351</v>
      </c>
      <c r="D19" s="3" t="s">
        <v>131</v>
      </c>
      <c r="E19" s="5">
        <v>80</v>
      </c>
      <c r="F19" s="8">
        <v>853.54</v>
      </c>
      <c r="G19" s="12">
        <v>3.32E-2</v>
      </c>
      <c r="H19" s="1">
        <v>44337</v>
      </c>
      <c r="I19" s="1" t="s">
        <v>132</v>
      </c>
      <c r="J19" s="8">
        <v>3.3397000000000001</v>
      </c>
    </row>
    <row r="20" spans="1:10" ht="15.75" x14ac:dyDescent="0.3">
      <c r="A20" s="3">
        <v>12</v>
      </c>
      <c r="B20" s="3" t="s">
        <v>1342</v>
      </c>
      <c r="C20" s="3" t="s">
        <v>1343</v>
      </c>
      <c r="D20" s="3" t="s">
        <v>246</v>
      </c>
      <c r="E20" s="5">
        <v>70</v>
      </c>
      <c r="F20" s="8">
        <v>755.31</v>
      </c>
      <c r="G20" s="12">
        <v>2.9300000000000003E-2</v>
      </c>
      <c r="H20" s="1">
        <v>44305</v>
      </c>
      <c r="I20" s="1" t="s">
        <v>132</v>
      </c>
      <c r="J20" s="8">
        <v>3.7248000000000001</v>
      </c>
    </row>
    <row r="21" spans="1:10" ht="15.75" x14ac:dyDescent="0.3">
      <c r="A21" s="3">
        <v>13</v>
      </c>
      <c r="B21" s="3" t="s">
        <v>235</v>
      </c>
      <c r="C21" s="3" t="s">
        <v>1354</v>
      </c>
      <c r="D21" s="3" t="s">
        <v>131</v>
      </c>
      <c r="E21" s="5">
        <v>57</v>
      </c>
      <c r="F21" s="8">
        <v>598</v>
      </c>
      <c r="G21" s="12">
        <v>2.3199999999999998E-2</v>
      </c>
      <c r="H21" s="1">
        <v>44326</v>
      </c>
      <c r="I21" s="1" t="s">
        <v>132</v>
      </c>
      <c r="J21" s="8">
        <v>3.3348000000000004</v>
      </c>
    </row>
    <row r="22" spans="1:10" ht="15.75" x14ac:dyDescent="0.3">
      <c r="A22" s="3">
        <v>14</v>
      </c>
      <c r="B22" s="3" t="s">
        <v>217</v>
      </c>
      <c r="C22" s="3" t="s">
        <v>1392</v>
      </c>
      <c r="D22" s="3" t="s">
        <v>131</v>
      </c>
      <c r="E22" s="5">
        <v>55</v>
      </c>
      <c r="F22" s="8">
        <v>595.32000000000005</v>
      </c>
      <c r="G22" s="12">
        <v>2.3099999999999999E-2</v>
      </c>
      <c r="H22" s="1">
        <v>44394</v>
      </c>
      <c r="I22" s="1" t="s">
        <v>132</v>
      </c>
      <c r="J22" s="8">
        <v>3.6548999999999996</v>
      </c>
    </row>
    <row r="23" spans="1:10" ht="15.75" x14ac:dyDescent="0.3">
      <c r="A23" s="3">
        <v>15</v>
      </c>
      <c r="B23" s="3" t="s">
        <v>314</v>
      </c>
      <c r="C23" s="3" t="s">
        <v>333</v>
      </c>
      <c r="D23" s="3" t="s">
        <v>131</v>
      </c>
      <c r="E23" s="5">
        <v>55</v>
      </c>
      <c r="F23" s="8">
        <v>590.6</v>
      </c>
      <c r="G23" s="12">
        <v>2.29E-2</v>
      </c>
      <c r="H23" s="1">
        <v>44365</v>
      </c>
      <c r="I23" s="1" t="s">
        <v>132</v>
      </c>
      <c r="J23" s="8">
        <v>3.3501000000000003</v>
      </c>
    </row>
    <row r="24" spans="1:10" ht="15.75" x14ac:dyDescent="0.3">
      <c r="A24" s="3">
        <v>16</v>
      </c>
      <c r="B24" s="3" t="s">
        <v>1373</v>
      </c>
      <c r="C24" s="3" t="s">
        <v>1382</v>
      </c>
      <c r="D24" s="3" t="s">
        <v>138</v>
      </c>
      <c r="E24" s="5">
        <v>12</v>
      </c>
      <c r="F24" s="8">
        <v>303.06</v>
      </c>
      <c r="G24" s="12">
        <v>1.18E-2</v>
      </c>
      <c r="H24" s="1">
        <v>44368</v>
      </c>
      <c r="I24" s="1" t="s">
        <v>132</v>
      </c>
      <c r="J24" s="8">
        <v>4.0148999999999999</v>
      </c>
    </row>
    <row r="25" spans="1:10" ht="15.75" x14ac:dyDescent="0.3">
      <c r="A25" s="3">
        <v>17</v>
      </c>
      <c r="B25" s="3" t="s">
        <v>217</v>
      </c>
      <c r="C25" s="3" t="s">
        <v>1341</v>
      </c>
      <c r="D25" s="3" t="s">
        <v>131</v>
      </c>
      <c r="E25" s="5">
        <v>10</v>
      </c>
      <c r="F25" s="8">
        <v>107.44</v>
      </c>
      <c r="G25" s="12">
        <v>4.1999999999999997E-3</v>
      </c>
      <c r="H25" s="1">
        <v>44303</v>
      </c>
      <c r="I25" s="1" t="s">
        <v>132</v>
      </c>
      <c r="J25" s="8">
        <v>3.3397999999999999</v>
      </c>
    </row>
    <row r="26" spans="1:10" ht="15.75" x14ac:dyDescent="0.3">
      <c r="A26" s="3">
        <v>18</v>
      </c>
      <c r="B26" s="3" t="s">
        <v>217</v>
      </c>
      <c r="C26" s="3" t="s">
        <v>1387</v>
      </c>
      <c r="D26" s="3" t="s">
        <v>131</v>
      </c>
      <c r="E26" s="5">
        <v>10</v>
      </c>
      <c r="F26" s="8">
        <v>106.99</v>
      </c>
      <c r="G26" s="12">
        <v>4.1999999999999997E-3</v>
      </c>
      <c r="H26" s="1">
        <v>44362</v>
      </c>
      <c r="I26" s="1" t="s">
        <v>132</v>
      </c>
      <c r="J26" s="8">
        <v>3.3498000000000001</v>
      </c>
    </row>
    <row r="27" spans="1:10" ht="15.75" x14ac:dyDescent="0.3">
      <c r="A27" s="31"/>
      <c r="B27" s="31" t="s">
        <v>16</v>
      </c>
      <c r="C27" s="31"/>
      <c r="D27" s="31"/>
      <c r="E27" s="31"/>
      <c r="F27" s="32">
        <v>21934.959999999999</v>
      </c>
      <c r="G27" s="33">
        <v>0.85210000000000008</v>
      </c>
    </row>
    <row r="29" spans="1:10" ht="15.75" x14ac:dyDescent="0.3">
      <c r="B29" s="2" t="s">
        <v>198</v>
      </c>
    </row>
    <row r="30" spans="1:10" ht="15.75" x14ac:dyDescent="0.3">
      <c r="A30" s="3">
        <v>19</v>
      </c>
      <c r="B30" s="3" t="s">
        <v>1332</v>
      </c>
      <c r="C30" s="3" t="s">
        <v>1333</v>
      </c>
      <c r="D30" s="3" t="s">
        <v>131</v>
      </c>
      <c r="E30" s="5">
        <v>200</v>
      </c>
      <c r="F30" s="8">
        <v>2144.13</v>
      </c>
      <c r="G30" s="12">
        <v>8.3299999999999999E-2</v>
      </c>
      <c r="H30" s="1">
        <v>44312</v>
      </c>
      <c r="I30" s="1" t="s">
        <v>132</v>
      </c>
      <c r="J30" s="8">
        <v>3.4465999999999997</v>
      </c>
    </row>
    <row r="31" spans="1:10" ht="15.75" x14ac:dyDescent="0.3">
      <c r="A31" s="31"/>
      <c r="B31" s="31" t="s">
        <v>16</v>
      </c>
      <c r="C31" s="31"/>
      <c r="D31" s="31"/>
      <c r="E31" s="31"/>
      <c r="F31" s="32">
        <v>2144.13</v>
      </c>
      <c r="G31" s="33">
        <v>8.3299999999999999E-2</v>
      </c>
    </row>
    <row r="33" spans="1:10" ht="15.75" x14ac:dyDescent="0.3">
      <c r="B33" s="2" t="s">
        <v>17</v>
      </c>
    </row>
    <row r="34" spans="1:10" ht="15.75" x14ac:dyDescent="0.3">
      <c r="B34" s="2" t="s">
        <v>33</v>
      </c>
    </row>
    <row r="35" spans="1:10" ht="15.75" x14ac:dyDescent="0.3">
      <c r="B35" s="2" t="s">
        <v>34</v>
      </c>
    </row>
    <row r="36" spans="1:10" ht="15.75" x14ac:dyDescent="0.3">
      <c r="A36" s="3">
        <v>20</v>
      </c>
      <c r="B36" s="3" t="s">
        <v>54</v>
      </c>
      <c r="C36" s="3" t="s">
        <v>176</v>
      </c>
      <c r="D36" s="3" t="s">
        <v>42</v>
      </c>
      <c r="E36" s="5">
        <v>220</v>
      </c>
      <c r="F36" s="8">
        <v>1092.3800000000001</v>
      </c>
      <c r="G36" s="12">
        <v>4.24E-2</v>
      </c>
      <c r="H36" s="1">
        <v>44362</v>
      </c>
      <c r="J36" s="8">
        <v>3.3951000000000002</v>
      </c>
    </row>
    <row r="37" spans="1:10" ht="15.75" x14ac:dyDescent="0.3">
      <c r="A37" s="31"/>
      <c r="B37" s="31" t="s">
        <v>16</v>
      </c>
      <c r="C37" s="31"/>
      <c r="D37" s="31"/>
      <c r="E37" s="31"/>
      <c r="F37" s="32">
        <v>1092.3800000000001</v>
      </c>
      <c r="G37" s="33">
        <v>4.24E-2</v>
      </c>
    </row>
    <row r="39" spans="1:10" ht="15.75" x14ac:dyDescent="0.3">
      <c r="A39" s="3">
        <v>21</v>
      </c>
      <c r="B39" s="2" t="s">
        <v>115</v>
      </c>
      <c r="F39" s="8">
        <v>575.66</v>
      </c>
      <c r="G39" s="12">
        <v>2.2400000000000003E-2</v>
      </c>
      <c r="H39" s="1">
        <v>44291</v>
      </c>
    </row>
    <row r="40" spans="1:10" ht="15.75" x14ac:dyDescent="0.3">
      <c r="A40" s="31"/>
      <c r="B40" s="31" t="s">
        <v>16</v>
      </c>
      <c r="C40" s="31"/>
      <c r="D40" s="31"/>
      <c r="E40" s="31"/>
      <c r="F40" s="32">
        <v>575.66</v>
      </c>
      <c r="G40" s="33">
        <v>2.2400000000000003E-2</v>
      </c>
    </row>
    <row r="42" spans="1:10" ht="15.75" x14ac:dyDescent="0.3">
      <c r="B42" s="2" t="s">
        <v>116</v>
      </c>
    </row>
    <row r="43" spans="1:10" ht="15.75" x14ac:dyDescent="0.3">
      <c r="A43" s="3"/>
      <c r="B43" s="3" t="s">
        <v>117</v>
      </c>
      <c r="C43" s="3"/>
      <c r="D43" s="5"/>
      <c r="F43" s="8">
        <v>-5.81</v>
      </c>
      <c r="G43" s="12">
        <v>-2.0000000000000001E-4</v>
      </c>
    </row>
    <row r="44" spans="1:10" ht="15.75" x14ac:dyDescent="0.3">
      <c r="A44" s="31"/>
      <c r="B44" s="31" t="s">
        <v>16</v>
      </c>
      <c r="C44" s="31"/>
      <c r="D44" s="31"/>
      <c r="E44" s="31"/>
      <c r="F44" s="32">
        <v>-5.81</v>
      </c>
      <c r="G44" s="33">
        <v>-2.0000000000000001E-4</v>
      </c>
    </row>
    <row r="46" spans="1:10" ht="15.75" x14ac:dyDescent="0.3">
      <c r="A46" s="7"/>
      <c r="B46" s="7" t="s">
        <v>118</v>
      </c>
      <c r="C46" s="7"/>
      <c r="D46" s="7"/>
      <c r="E46" s="7"/>
      <c r="F46" s="9">
        <v>25741.32</v>
      </c>
      <c r="G46" s="13">
        <v>1.0000000000000002</v>
      </c>
    </row>
    <row r="47" spans="1:10" ht="15.75" x14ac:dyDescent="0.3">
      <c r="A47" s="3" t="s">
        <v>119</v>
      </c>
    </row>
    <row r="48" spans="1:10" ht="15.75" x14ac:dyDescent="0.3">
      <c r="A48" s="4">
        <v>1</v>
      </c>
      <c r="B48" s="4" t="s">
        <v>1292</v>
      </c>
    </row>
    <row r="49" spans="1:2" ht="15.75" x14ac:dyDescent="0.3">
      <c r="A49" s="4">
        <v>2</v>
      </c>
      <c r="B49" s="4" t="s">
        <v>120</v>
      </c>
    </row>
  </sheetData>
  <mergeCells count="1">
    <mergeCell ref="B1:F1"/>
  </mergeCells>
  <pageMargins left="0.7" right="0.7" top="0.75" bottom="0.75" header="0.3" footer="0.3"/>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workbookViewId="0"/>
  </sheetViews>
  <sheetFormatPr defaultColWidth="9.140625" defaultRowHeight="15" x14ac:dyDescent="0.25"/>
  <cols>
    <col min="1" max="1" width="7.140625" style="35" bestFit="1" customWidth="1"/>
    <col min="2" max="2" width="52.5703125" style="35" bestFit="1" customWidth="1"/>
    <col min="3" max="3" width="13.2851562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1393</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52</v>
      </c>
      <c r="C9" s="3" t="s">
        <v>137</v>
      </c>
      <c r="D9" s="3" t="s">
        <v>138</v>
      </c>
      <c r="E9" s="5">
        <v>127</v>
      </c>
      <c r="F9" s="8">
        <v>1367.81</v>
      </c>
      <c r="G9" s="12">
        <v>0.10060000000000001</v>
      </c>
      <c r="H9" s="1">
        <v>44368</v>
      </c>
      <c r="I9" s="1" t="s">
        <v>132</v>
      </c>
      <c r="J9" s="8">
        <v>3.34</v>
      </c>
      <c r="K9" s="35" t="s">
        <v>131</v>
      </c>
      <c r="L9" s="12">
        <v>0.46920000000000001</v>
      </c>
    </row>
    <row r="10" spans="1:12" ht="15.75" x14ac:dyDescent="0.3">
      <c r="A10" s="3">
        <v>2</v>
      </c>
      <c r="B10" s="3" t="s">
        <v>251</v>
      </c>
      <c r="C10" s="3" t="s">
        <v>322</v>
      </c>
      <c r="D10" s="3" t="s">
        <v>131</v>
      </c>
      <c r="E10" s="5">
        <v>105</v>
      </c>
      <c r="F10" s="8">
        <v>1344.99</v>
      </c>
      <c r="G10" s="12">
        <v>9.8900000000000002E-2</v>
      </c>
      <c r="H10" s="1">
        <v>44383</v>
      </c>
      <c r="I10" s="1" t="s">
        <v>132</v>
      </c>
      <c r="J10" s="8">
        <v>4.0750000000000002</v>
      </c>
      <c r="K10" s="35" t="s">
        <v>246</v>
      </c>
      <c r="L10" s="12">
        <v>0.18369999999999997</v>
      </c>
    </row>
    <row r="11" spans="1:12" ht="15.75" x14ac:dyDescent="0.3">
      <c r="A11" s="3">
        <v>3</v>
      </c>
      <c r="B11" s="3" t="s">
        <v>1326</v>
      </c>
      <c r="C11" s="3" t="s">
        <v>1394</v>
      </c>
      <c r="D11" s="3" t="s">
        <v>246</v>
      </c>
      <c r="E11" s="5">
        <v>105</v>
      </c>
      <c r="F11" s="8">
        <v>1327.32</v>
      </c>
      <c r="G11" s="12">
        <v>9.7599999999999992E-2</v>
      </c>
      <c r="H11" s="1">
        <v>44383</v>
      </c>
      <c r="I11" s="1" t="s">
        <v>132</v>
      </c>
      <c r="J11" s="8">
        <v>4.3999999999999995</v>
      </c>
      <c r="K11" s="35" t="s">
        <v>138</v>
      </c>
      <c r="L11" s="12">
        <v>0.10300000000000001</v>
      </c>
    </row>
    <row r="12" spans="1:12" ht="15.75" x14ac:dyDescent="0.3">
      <c r="A12" s="3">
        <v>4</v>
      </c>
      <c r="B12" s="3" t="s">
        <v>317</v>
      </c>
      <c r="C12" s="3" t="s">
        <v>1391</v>
      </c>
      <c r="D12" s="3" t="s">
        <v>246</v>
      </c>
      <c r="E12" s="5">
        <v>1090</v>
      </c>
      <c r="F12" s="8">
        <v>1171.1500000000001</v>
      </c>
      <c r="G12" s="12">
        <v>8.6099999999999996E-2</v>
      </c>
      <c r="H12" s="1">
        <v>44391</v>
      </c>
      <c r="I12" s="1" t="s">
        <v>132</v>
      </c>
      <c r="J12" s="8">
        <v>3.4450000000000003</v>
      </c>
      <c r="K12" s="35" t="s">
        <v>1335</v>
      </c>
      <c r="L12" s="12">
        <v>6.0999999999999995E-3</v>
      </c>
    </row>
    <row r="13" spans="1:12" ht="15.75" x14ac:dyDescent="0.3">
      <c r="A13" s="3">
        <v>5</v>
      </c>
      <c r="B13" s="3" t="s">
        <v>135</v>
      </c>
      <c r="C13" s="3" t="s">
        <v>147</v>
      </c>
      <c r="D13" s="3" t="s">
        <v>131</v>
      </c>
      <c r="E13" s="5">
        <v>110</v>
      </c>
      <c r="F13" s="8">
        <v>1169.29</v>
      </c>
      <c r="G13" s="12">
        <v>8.5999999999999993E-2</v>
      </c>
      <c r="H13" s="1">
        <v>44406</v>
      </c>
      <c r="I13" s="1" t="s">
        <v>132</v>
      </c>
      <c r="J13" s="8">
        <v>3.9550000000000001</v>
      </c>
      <c r="K13" s="35" t="s">
        <v>124</v>
      </c>
      <c r="L13" s="12">
        <v>0.23799999999999999</v>
      </c>
    </row>
    <row r="14" spans="1:12" ht="15.75" x14ac:dyDescent="0.3">
      <c r="A14" s="3">
        <v>6</v>
      </c>
      <c r="B14" s="3" t="s">
        <v>170</v>
      </c>
      <c r="C14" s="3" t="s">
        <v>1390</v>
      </c>
      <c r="D14" s="3" t="s">
        <v>131</v>
      </c>
      <c r="E14" s="5">
        <v>100</v>
      </c>
      <c r="F14" s="8">
        <v>1074.27</v>
      </c>
      <c r="G14" s="12">
        <v>7.9000000000000001E-2</v>
      </c>
      <c r="H14" s="1">
        <v>44383</v>
      </c>
      <c r="I14" s="1" t="s">
        <v>132</v>
      </c>
      <c r="J14" s="8">
        <v>4.1649000000000003</v>
      </c>
    </row>
    <row r="15" spans="1:12" ht="15.75" x14ac:dyDescent="0.3">
      <c r="A15" s="3">
        <v>7</v>
      </c>
      <c r="B15" s="3" t="s">
        <v>54</v>
      </c>
      <c r="C15" s="3" t="s">
        <v>334</v>
      </c>
      <c r="D15" s="3" t="s">
        <v>131</v>
      </c>
      <c r="E15" s="5">
        <v>85</v>
      </c>
      <c r="F15" s="8">
        <v>917.4</v>
      </c>
      <c r="G15" s="12">
        <v>6.7500000000000004E-2</v>
      </c>
      <c r="H15" s="1">
        <v>44362</v>
      </c>
      <c r="I15" s="1" t="s">
        <v>132</v>
      </c>
      <c r="J15" s="8">
        <v>3.4750999999999999</v>
      </c>
    </row>
    <row r="16" spans="1:12" ht="15.75" x14ac:dyDescent="0.3">
      <c r="A16" s="3">
        <v>8</v>
      </c>
      <c r="B16" s="3" t="s">
        <v>54</v>
      </c>
      <c r="C16" s="3" t="s">
        <v>326</v>
      </c>
      <c r="D16" s="3" t="s">
        <v>131</v>
      </c>
      <c r="E16" s="5">
        <v>32</v>
      </c>
      <c r="F16" s="8">
        <v>344.04</v>
      </c>
      <c r="G16" s="12">
        <v>2.53E-2</v>
      </c>
      <c r="H16" s="1">
        <v>44393</v>
      </c>
      <c r="I16" s="1" t="s">
        <v>132</v>
      </c>
      <c r="J16" s="8">
        <v>3.65</v>
      </c>
    </row>
    <row r="17" spans="1:10" ht="15.75" x14ac:dyDescent="0.3">
      <c r="A17" s="3">
        <v>9</v>
      </c>
      <c r="B17" s="3" t="s">
        <v>219</v>
      </c>
      <c r="C17" s="3" t="s">
        <v>1352</v>
      </c>
      <c r="D17" s="3" t="s">
        <v>131</v>
      </c>
      <c r="E17" s="5">
        <v>25</v>
      </c>
      <c r="F17" s="8">
        <v>268.87</v>
      </c>
      <c r="G17" s="12">
        <v>1.9799999999999998E-2</v>
      </c>
      <c r="H17" s="1">
        <v>44343</v>
      </c>
      <c r="I17" s="1" t="s">
        <v>132</v>
      </c>
      <c r="J17" s="8">
        <v>3.3501999999999996</v>
      </c>
    </row>
    <row r="18" spans="1:10" ht="15.75" x14ac:dyDescent="0.3">
      <c r="A18" s="3">
        <v>10</v>
      </c>
      <c r="B18" s="3" t="s">
        <v>229</v>
      </c>
      <c r="C18" s="3" t="s">
        <v>1384</v>
      </c>
      <c r="D18" s="3" t="s">
        <v>131</v>
      </c>
      <c r="E18" s="5">
        <v>6</v>
      </c>
      <c r="F18" s="8">
        <v>81.319999999999993</v>
      </c>
      <c r="G18" s="12">
        <v>6.0000000000000001E-3</v>
      </c>
      <c r="H18" s="1">
        <v>44375</v>
      </c>
      <c r="I18" s="1" t="s">
        <v>132</v>
      </c>
      <c r="J18" s="8">
        <v>3.3649999999999998</v>
      </c>
    </row>
    <row r="19" spans="1:10" ht="15.75" x14ac:dyDescent="0.3">
      <c r="A19" s="3">
        <v>11</v>
      </c>
      <c r="B19" s="3" t="s">
        <v>133</v>
      </c>
      <c r="C19" s="3" t="s">
        <v>150</v>
      </c>
      <c r="D19" s="3" t="s">
        <v>138</v>
      </c>
      <c r="E19" s="5">
        <v>3</v>
      </c>
      <c r="F19" s="8">
        <v>32.450000000000003</v>
      </c>
      <c r="G19" s="12">
        <v>2.3999999999999998E-3</v>
      </c>
      <c r="H19" s="1">
        <v>44384</v>
      </c>
      <c r="I19" s="1" t="s">
        <v>132</v>
      </c>
      <c r="J19" s="8">
        <v>3.64</v>
      </c>
    </row>
    <row r="20" spans="1:10" ht="15.75" x14ac:dyDescent="0.3">
      <c r="A20" s="31"/>
      <c r="B20" s="31" t="s">
        <v>16</v>
      </c>
      <c r="C20" s="31"/>
      <c r="D20" s="31"/>
      <c r="E20" s="31"/>
      <c r="F20" s="32">
        <v>9098.91</v>
      </c>
      <c r="G20" s="33">
        <v>0.66920000000000002</v>
      </c>
    </row>
    <row r="22" spans="1:10" ht="15.75" x14ac:dyDescent="0.3">
      <c r="B22" s="2" t="s">
        <v>198</v>
      </c>
    </row>
    <row r="23" spans="1:10" ht="15.75" x14ac:dyDescent="0.3">
      <c r="A23" s="3">
        <v>12</v>
      </c>
      <c r="B23" s="3" t="s">
        <v>1332</v>
      </c>
      <c r="C23" s="3" t="s">
        <v>1333</v>
      </c>
      <c r="D23" s="3" t="s">
        <v>131</v>
      </c>
      <c r="E23" s="5">
        <v>110</v>
      </c>
      <c r="F23" s="8">
        <v>1179.27</v>
      </c>
      <c r="G23" s="12">
        <v>8.6699999999999999E-2</v>
      </c>
      <c r="H23" s="1">
        <v>44312</v>
      </c>
      <c r="I23" s="1" t="s">
        <v>132</v>
      </c>
      <c r="J23" s="8">
        <v>3.4465999999999997</v>
      </c>
    </row>
    <row r="24" spans="1:10" ht="15.75" x14ac:dyDescent="0.3">
      <c r="A24" s="31"/>
      <c r="B24" s="31" t="s">
        <v>16</v>
      </c>
      <c r="C24" s="31"/>
      <c r="D24" s="31"/>
      <c r="E24" s="31"/>
      <c r="F24" s="32">
        <v>1179.27</v>
      </c>
      <c r="G24" s="33">
        <v>8.6699999999999999E-2</v>
      </c>
    </row>
    <row r="26" spans="1:10" ht="15.75" x14ac:dyDescent="0.3">
      <c r="B26" s="2" t="s">
        <v>17</v>
      </c>
    </row>
    <row r="27" spans="1:10" ht="15.75" x14ac:dyDescent="0.3">
      <c r="A27" s="3">
        <v>13</v>
      </c>
      <c r="B27" s="2" t="s">
        <v>115</v>
      </c>
      <c r="F27" s="8">
        <v>3225.58</v>
      </c>
      <c r="G27" s="12">
        <v>0.23719999999999999</v>
      </c>
      <c r="H27" s="1">
        <v>44291</v>
      </c>
    </row>
    <row r="28" spans="1:10" ht="15.75" x14ac:dyDescent="0.3">
      <c r="A28" s="31"/>
      <c r="B28" s="31" t="s">
        <v>16</v>
      </c>
      <c r="C28" s="31"/>
      <c r="D28" s="31"/>
      <c r="E28" s="31"/>
      <c r="F28" s="32">
        <v>3225.58</v>
      </c>
      <c r="G28" s="33">
        <v>0.23719999999999999</v>
      </c>
    </row>
    <row r="30" spans="1:10" ht="15.75" x14ac:dyDescent="0.3">
      <c r="B30" s="2" t="s">
        <v>1335</v>
      </c>
    </row>
    <row r="31" spans="1:10" ht="15.75" x14ac:dyDescent="0.3">
      <c r="A31" s="3">
        <v>14</v>
      </c>
      <c r="B31" s="3" t="s">
        <v>1338</v>
      </c>
      <c r="C31" s="3" t="s">
        <v>1339</v>
      </c>
      <c r="E31" s="5">
        <v>2840.3580000000002</v>
      </c>
      <c r="F31" s="8">
        <v>83.54</v>
      </c>
      <c r="G31" s="12">
        <v>6.0999999999999995E-3</v>
      </c>
    </row>
    <row r="32" spans="1:10" ht="15.75" x14ac:dyDescent="0.3">
      <c r="A32" s="31"/>
      <c r="B32" s="31" t="s">
        <v>16</v>
      </c>
      <c r="C32" s="31"/>
      <c r="D32" s="31"/>
      <c r="E32" s="31"/>
      <c r="F32" s="32">
        <v>83.54</v>
      </c>
      <c r="G32" s="33">
        <v>6.0999999999999995E-3</v>
      </c>
    </row>
    <row r="34" spans="1:7" ht="15.75" x14ac:dyDescent="0.3">
      <c r="B34" s="2" t="s">
        <v>116</v>
      </c>
    </row>
    <row r="35" spans="1:7" ht="15.75" x14ac:dyDescent="0.3">
      <c r="A35" s="3"/>
      <c r="B35" s="3" t="s">
        <v>117</v>
      </c>
      <c r="C35" s="3"/>
      <c r="D35" s="5"/>
      <c r="F35" s="8">
        <v>13.39</v>
      </c>
      <c r="G35" s="12">
        <v>8.0000000000000004E-4</v>
      </c>
    </row>
    <row r="36" spans="1:7" ht="15.75" x14ac:dyDescent="0.3">
      <c r="A36" s="31"/>
      <c r="B36" s="31" t="s">
        <v>16</v>
      </c>
      <c r="C36" s="31"/>
      <c r="D36" s="31"/>
      <c r="E36" s="31"/>
      <c r="F36" s="32">
        <v>13.39</v>
      </c>
      <c r="G36" s="33">
        <v>8.0000000000000004E-4</v>
      </c>
    </row>
    <row r="38" spans="1:7" ht="15.75" x14ac:dyDescent="0.3">
      <c r="A38" s="7"/>
      <c r="B38" s="7" t="s">
        <v>118</v>
      </c>
      <c r="C38" s="7"/>
      <c r="D38" s="7"/>
      <c r="E38" s="7"/>
      <c r="F38" s="9">
        <v>13600.69</v>
      </c>
      <c r="G38" s="13">
        <v>1</v>
      </c>
    </row>
    <row r="39" spans="1:7" ht="15.75" x14ac:dyDescent="0.3">
      <c r="A39" s="3" t="s">
        <v>119</v>
      </c>
    </row>
    <row r="40" spans="1:7" ht="15.75" x14ac:dyDescent="0.3">
      <c r="A40" s="4">
        <v>1</v>
      </c>
      <c r="B40" s="4" t="s">
        <v>1292</v>
      </c>
    </row>
    <row r="41" spans="1:7" ht="15.75" x14ac:dyDescent="0.3">
      <c r="A41" s="4">
        <v>2</v>
      </c>
      <c r="B41" s="4" t="s">
        <v>120</v>
      </c>
    </row>
  </sheetData>
  <mergeCells count="1">
    <mergeCell ref="B1:F1"/>
  </mergeCells>
  <pageMargins left="0.7" right="0.7" top="0.75" bottom="0.75" header="0.3" footer="0.3"/>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
  <sheetViews>
    <sheetView workbookViewId="0"/>
  </sheetViews>
  <sheetFormatPr defaultColWidth="9.140625" defaultRowHeight="15" x14ac:dyDescent="0.25"/>
  <cols>
    <col min="1" max="1" width="7.140625" style="35" bestFit="1" customWidth="1"/>
    <col min="2" max="2" width="52.5703125" style="35" bestFit="1" customWidth="1"/>
    <col min="3" max="3" width="13.570312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1395</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1396</v>
      </c>
      <c r="C9" s="3" t="s">
        <v>1397</v>
      </c>
      <c r="D9" s="3" t="s">
        <v>194</v>
      </c>
      <c r="E9" s="5">
        <v>36</v>
      </c>
      <c r="F9" s="8">
        <v>4743.22</v>
      </c>
      <c r="G9" s="12">
        <v>0.10289999999999999</v>
      </c>
      <c r="H9" s="1">
        <v>44301</v>
      </c>
      <c r="I9" s="1" t="s">
        <v>132</v>
      </c>
      <c r="J9" s="8">
        <v>7.1002999999999998</v>
      </c>
      <c r="K9" s="35" t="s">
        <v>131</v>
      </c>
      <c r="L9" s="12">
        <v>0.23490000000000003</v>
      </c>
    </row>
    <row r="10" spans="1:12" ht="15.75" x14ac:dyDescent="0.3">
      <c r="A10" s="3">
        <v>2</v>
      </c>
      <c r="B10" s="3" t="s">
        <v>1398</v>
      </c>
      <c r="C10" s="3" t="s">
        <v>1399</v>
      </c>
      <c r="D10" s="3" t="s">
        <v>138</v>
      </c>
      <c r="E10" s="5">
        <v>360</v>
      </c>
      <c r="F10" s="8">
        <v>4622.8</v>
      </c>
      <c r="G10" s="12">
        <v>0.1003</v>
      </c>
      <c r="H10" s="1">
        <v>44406</v>
      </c>
      <c r="I10" s="1" t="s">
        <v>132</v>
      </c>
      <c r="J10" s="8">
        <v>5.1396999999999995</v>
      </c>
      <c r="K10" s="35" t="s">
        <v>138</v>
      </c>
      <c r="L10" s="12">
        <v>0.192</v>
      </c>
    </row>
    <row r="11" spans="1:12" ht="15.75" x14ac:dyDescent="0.3">
      <c r="A11" s="3">
        <v>3</v>
      </c>
      <c r="B11" s="3" t="s">
        <v>1400</v>
      </c>
      <c r="C11" s="3" t="s">
        <v>1401</v>
      </c>
      <c r="D11" s="3" t="s">
        <v>197</v>
      </c>
      <c r="E11" s="5">
        <v>360</v>
      </c>
      <c r="F11" s="8">
        <v>4559.41</v>
      </c>
      <c r="G11" s="12">
        <v>9.9000000000000005E-2</v>
      </c>
      <c r="H11" s="1">
        <v>44403</v>
      </c>
      <c r="I11" s="1" t="s">
        <v>132</v>
      </c>
      <c r="J11" s="8">
        <v>10.435</v>
      </c>
      <c r="K11" s="35" t="s">
        <v>191</v>
      </c>
      <c r="L11" s="12">
        <v>0.16920000000000002</v>
      </c>
    </row>
    <row r="12" spans="1:12" ht="15.75" x14ac:dyDescent="0.3">
      <c r="A12" s="3">
        <v>4</v>
      </c>
      <c r="B12" s="3" t="s">
        <v>235</v>
      </c>
      <c r="C12" s="3" t="s">
        <v>1378</v>
      </c>
      <c r="D12" s="3" t="s">
        <v>131</v>
      </c>
      <c r="E12" s="5">
        <v>422</v>
      </c>
      <c r="F12" s="8">
        <v>4449.6000000000004</v>
      </c>
      <c r="G12" s="12">
        <v>9.6600000000000005E-2</v>
      </c>
      <c r="H12" s="1">
        <v>44347</v>
      </c>
      <c r="I12" s="1" t="s">
        <v>132</v>
      </c>
      <c r="J12" s="8">
        <v>3.3351999999999999</v>
      </c>
      <c r="K12" s="35" t="s">
        <v>194</v>
      </c>
      <c r="L12" s="12">
        <v>0.15199999999999997</v>
      </c>
    </row>
    <row r="13" spans="1:12" ht="15.75" x14ac:dyDescent="0.3">
      <c r="A13" s="3">
        <v>5</v>
      </c>
      <c r="B13" s="3" t="s">
        <v>1402</v>
      </c>
      <c r="C13" s="3" t="s">
        <v>1403</v>
      </c>
      <c r="D13" s="3" t="s">
        <v>1404</v>
      </c>
      <c r="E13" s="5">
        <v>370</v>
      </c>
      <c r="F13" s="8">
        <v>3953.7</v>
      </c>
      <c r="G13" s="12">
        <v>8.5800000000000001E-2</v>
      </c>
      <c r="H13" s="1">
        <v>44362</v>
      </c>
      <c r="I13" s="1" t="s">
        <v>132</v>
      </c>
      <c r="J13" s="8">
        <v>7.4847999999999999</v>
      </c>
      <c r="K13" s="35" t="s">
        <v>197</v>
      </c>
      <c r="L13" s="12">
        <v>9.9000000000000005E-2</v>
      </c>
    </row>
    <row r="14" spans="1:12" ht="15.75" x14ac:dyDescent="0.3">
      <c r="A14" s="3">
        <v>6</v>
      </c>
      <c r="B14" s="3" t="s">
        <v>189</v>
      </c>
      <c r="C14" s="3" t="s">
        <v>1405</v>
      </c>
      <c r="D14" s="3" t="s">
        <v>191</v>
      </c>
      <c r="E14" s="5">
        <v>365</v>
      </c>
      <c r="F14" s="8">
        <v>3944.77</v>
      </c>
      <c r="G14" s="12">
        <v>8.5600000000000009E-2</v>
      </c>
      <c r="H14" s="1">
        <v>44403</v>
      </c>
      <c r="I14" s="1" t="s">
        <v>132</v>
      </c>
      <c r="J14" s="8">
        <v>4.8746</v>
      </c>
      <c r="K14" s="35" t="s">
        <v>1404</v>
      </c>
      <c r="L14" s="12">
        <v>8.5800000000000001E-2</v>
      </c>
    </row>
    <row r="15" spans="1:12" ht="15.75" x14ac:dyDescent="0.3">
      <c r="A15" s="3">
        <v>7</v>
      </c>
      <c r="B15" s="3" t="s">
        <v>54</v>
      </c>
      <c r="C15" s="3" t="s">
        <v>326</v>
      </c>
      <c r="D15" s="3" t="s">
        <v>131</v>
      </c>
      <c r="E15" s="5">
        <v>360</v>
      </c>
      <c r="F15" s="8">
        <v>3870.46</v>
      </c>
      <c r="G15" s="12">
        <v>8.4000000000000005E-2</v>
      </c>
      <c r="H15" s="1">
        <v>44393</v>
      </c>
      <c r="I15" s="1" t="s">
        <v>132</v>
      </c>
      <c r="J15" s="8">
        <v>3.65</v>
      </c>
      <c r="K15" s="35" t="s">
        <v>1406</v>
      </c>
      <c r="L15" s="12">
        <v>4.6900000000000004E-2</v>
      </c>
    </row>
    <row r="16" spans="1:12" ht="15.75" x14ac:dyDescent="0.3">
      <c r="A16" s="3">
        <v>8</v>
      </c>
      <c r="B16" s="3" t="s">
        <v>1407</v>
      </c>
      <c r="C16" s="3" t="s">
        <v>1408</v>
      </c>
      <c r="D16" s="3" t="s">
        <v>191</v>
      </c>
      <c r="E16" s="5">
        <v>380</v>
      </c>
      <c r="F16" s="8">
        <v>3850.17</v>
      </c>
      <c r="G16" s="12">
        <v>8.3599999999999994E-2</v>
      </c>
      <c r="H16" s="1">
        <v>44362</v>
      </c>
      <c r="I16" s="1" t="s">
        <v>132</v>
      </c>
      <c r="J16" s="8">
        <v>4.2199</v>
      </c>
      <c r="K16" s="35" t="s">
        <v>285</v>
      </c>
      <c r="L16" s="12">
        <v>6.9999999999999993E-3</v>
      </c>
    </row>
    <row r="17" spans="1:12" ht="15.75" x14ac:dyDescent="0.3">
      <c r="A17" s="3">
        <v>9</v>
      </c>
      <c r="B17" s="3" t="s">
        <v>52</v>
      </c>
      <c r="C17" s="3" t="s">
        <v>137</v>
      </c>
      <c r="D17" s="3" t="s">
        <v>138</v>
      </c>
      <c r="E17" s="5">
        <v>270</v>
      </c>
      <c r="F17" s="8">
        <v>2907.95</v>
      </c>
      <c r="G17" s="12">
        <v>6.3099999999999989E-2</v>
      </c>
      <c r="H17" s="1">
        <v>44368</v>
      </c>
      <c r="I17" s="1" t="s">
        <v>132</v>
      </c>
      <c r="J17" s="8">
        <v>3.34</v>
      </c>
      <c r="K17" s="35" t="s">
        <v>124</v>
      </c>
      <c r="L17" s="12">
        <v>1.319999999999999E-2</v>
      </c>
    </row>
    <row r="18" spans="1:12" ht="15.75" x14ac:dyDescent="0.3">
      <c r="A18" s="3">
        <v>10</v>
      </c>
      <c r="B18" s="3" t="s">
        <v>1409</v>
      </c>
      <c r="C18" s="3" t="s">
        <v>1410</v>
      </c>
      <c r="D18" s="3" t="s">
        <v>1406</v>
      </c>
      <c r="E18" s="5">
        <v>200</v>
      </c>
      <c r="F18" s="8">
        <v>2162.9</v>
      </c>
      <c r="G18" s="12">
        <v>4.6900000000000004E-2</v>
      </c>
      <c r="H18" s="1">
        <v>44361</v>
      </c>
      <c r="I18" s="1" t="s">
        <v>132</v>
      </c>
      <c r="J18" s="8">
        <v>4.5847999999999995</v>
      </c>
    </row>
    <row r="19" spans="1:12" ht="15.75" x14ac:dyDescent="0.3">
      <c r="A19" s="3">
        <v>11</v>
      </c>
      <c r="B19" s="3" t="s">
        <v>192</v>
      </c>
      <c r="C19" s="3" t="s">
        <v>1411</v>
      </c>
      <c r="D19" s="3" t="s">
        <v>194</v>
      </c>
      <c r="E19" s="5">
        <v>200</v>
      </c>
      <c r="F19" s="8">
        <v>2154.33</v>
      </c>
      <c r="G19" s="12">
        <v>4.6799999999999994E-2</v>
      </c>
      <c r="H19" s="1">
        <v>44342</v>
      </c>
      <c r="I19" s="1" t="s">
        <v>132</v>
      </c>
      <c r="J19" s="8">
        <v>4.2100999999999997</v>
      </c>
    </row>
    <row r="20" spans="1:12" ht="15.75" x14ac:dyDescent="0.3">
      <c r="A20" s="3">
        <v>12</v>
      </c>
      <c r="B20" s="3" t="s">
        <v>133</v>
      </c>
      <c r="C20" s="3" t="s">
        <v>150</v>
      </c>
      <c r="D20" s="3" t="s">
        <v>138</v>
      </c>
      <c r="E20" s="5">
        <v>122</v>
      </c>
      <c r="F20" s="8">
        <v>1319.48</v>
      </c>
      <c r="G20" s="12">
        <v>2.86E-2</v>
      </c>
      <c r="H20" s="1">
        <v>44384</v>
      </c>
      <c r="I20" s="1" t="s">
        <v>132</v>
      </c>
      <c r="J20" s="8">
        <v>3.64</v>
      </c>
    </row>
    <row r="21" spans="1:12" ht="15.75" x14ac:dyDescent="0.3">
      <c r="A21" s="3">
        <v>13</v>
      </c>
      <c r="B21" s="3" t="s">
        <v>314</v>
      </c>
      <c r="C21" s="3" t="s">
        <v>333</v>
      </c>
      <c r="D21" s="3" t="s">
        <v>131</v>
      </c>
      <c r="E21" s="5">
        <v>120</v>
      </c>
      <c r="F21" s="8">
        <v>1288.58</v>
      </c>
      <c r="G21" s="12">
        <v>2.7999999999999997E-2</v>
      </c>
      <c r="H21" s="1">
        <v>44365</v>
      </c>
      <c r="I21" s="1" t="s">
        <v>132</v>
      </c>
      <c r="J21" s="8">
        <v>3.3501000000000003</v>
      </c>
    </row>
    <row r="22" spans="1:12" ht="15.75" x14ac:dyDescent="0.3">
      <c r="A22" s="3">
        <v>14</v>
      </c>
      <c r="B22" s="3" t="s">
        <v>38</v>
      </c>
      <c r="C22" s="3" t="s">
        <v>332</v>
      </c>
      <c r="D22" s="3" t="s">
        <v>131</v>
      </c>
      <c r="E22" s="5">
        <v>45</v>
      </c>
      <c r="F22" s="8">
        <v>482.61</v>
      </c>
      <c r="G22" s="12">
        <v>1.0500000000000001E-2</v>
      </c>
      <c r="H22" s="1">
        <v>44396</v>
      </c>
      <c r="I22" s="1" t="s">
        <v>132</v>
      </c>
      <c r="J22" s="8">
        <v>3.5700000000000003</v>
      </c>
    </row>
    <row r="23" spans="1:12" ht="15.75" x14ac:dyDescent="0.3">
      <c r="A23" s="3">
        <v>15</v>
      </c>
      <c r="B23" s="3" t="s">
        <v>170</v>
      </c>
      <c r="C23" s="3" t="s">
        <v>1390</v>
      </c>
      <c r="D23" s="3" t="s">
        <v>131</v>
      </c>
      <c r="E23" s="5">
        <v>40</v>
      </c>
      <c r="F23" s="8">
        <v>429.71</v>
      </c>
      <c r="G23" s="12">
        <v>9.300000000000001E-3</v>
      </c>
      <c r="H23" s="1">
        <v>44383</v>
      </c>
      <c r="I23" s="1" t="s">
        <v>132</v>
      </c>
      <c r="J23" s="8">
        <v>4.1649000000000003</v>
      </c>
    </row>
    <row r="24" spans="1:12" ht="15.75" x14ac:dyDescent="0.3">
      <c r="A24" s="3">
        <v>16</v>
      </c>
      <c r="B24" s="3" t="s">
        <v>1412</v>
      </c>
      <c r="C24" s="3" t="s">
        <v>1413</v>
      </c>
      <c r="D24" s="3" t="s">
        <v>285</v>
      </c>
      <c r="E24" s="5">
        <v>30</v>
      </c>
      <c r="F24" s="8">
        <v>323.27</v>
      </c>
      <c r="G24" s="12">
        <v>6.9999999999999993E-3</v>
      </c>
      <c r="H24" s="1">
        <v>44371</v>
      </c>
      <c r="I24" s="1" t="s">
        <v>132</v>
      </c>
      <c r="J24" s="8">
        <v>4.8090000000000002</v>
      </c>
    </row>
    <row r="25" spans="1:12" ht="15.75" x14ac:dyDescent="0.3">
      <c r="A25" s="3">
        <v>17</v>
      </c>
      <c r="B25" s="3" t="s">
        <v>192</v>
      </c>
      <c r="C25" s="3" t="s">
        <v>193</v>
      </c>
      <c r="D25" s="3" t="s">
        <v>194</v>
      </c>
      <c r="E25" s="5">
        <v>10</v>
      </c>
      <c r="F25" s="8">
        <v>105.7</v>
      </c>
      <c r="G25" s="12">
        <v>2.3E-3</v>
      </c>
      <c r="H25" s="1">
        <v>44376</v>
      </c>
      <c r="I25" s="1" t="s">
        <v>132</v>
      </c>
      <c r="J25" s="8">
        <v>4.2250999999999994</v>
      </c>
    </row>
    <row r="26" spans="1:12" ht="15.75" x14ac:dyDescent="0.3">
      <c r="A26" s="3">
        <v>18</v>
      </c>
      <c r="B26" s="3" t="s">
        <v>217</v>
      </c>
      <c r="C26" s="3" t="s">
        <v>1392</v>
      </c>
      <c r="D26" s="3" t="s">
        <v>131</v>
      </c>
      <c r="E26" s="5">
        <v>2</v>
      </c>
      <c r="F26" s="8">
        <v>21.65</v>
      </c>
      <c r="G26" s="12">
        <v>5.0000000000000001E-4</v>
      </c>
      <c r="H26" s="1">
        <v>44394</v>
      </c>
      <c r="I26" s="1" t="s">
        <v>132</v>
      </c>
      <c r="J26" s="8">
        <v>3.6548999999999996</v>
      </c>
    </row>
    <row r="27" spans="1:12" ht="15.75" x14ac:dyDescent="0.3">
      <c r="A27" s="31"/>
      <c r="B27" s="31" t="s">
        <v>16</v>
      </c>
      <c r="C27" s="31"/>
      <c r="D27" s="31"/>
      <c r="E27" s="31"/>
      <c r="F27" s="32">
        <v>45190.31</v>
      </c>
      <c r="G27" s="33">
        <v>0.98079999999999978</v>
      </c>
    </row>
    <row r="29" spans="1:12" ht="15.75" x14ac:dyDescent="0.3">
      <c r="B29" s="2" t="s">
        <v>198</v>
      </c>
    </row>
    <row r="30" spans="1:12" ht="15.75" x14ac:dyDescent="0.3">
      <c r="A30" s="3">
        <v>19</v>
      </c>
      <c r="B30" s="3" t="s">
        <v>1332</v>
      </c>
      <c r="C30" s="3" t="s">
        <v>1333</v>
      </c>
      <c r="D30" s="3" t="s">
        <v>131</v>
      </c>
      <c r="E30" s="5">
        <v>26</v>
      </c>
      <c r="F30" s="8">
        <v>278.74</v>
      </c>
      <c r="G30" s="12">
        <v>6.0000000000000001E-3</v>
      </c>
      <c r="H30" s="1">
        <v>44312</v>
      </c>
      <c r="I30" s="1" t="s">
        <v>132</v>
      </c>
      <c r="J30" s="8">
        <v>3.4465999999999997</v>
      </c>
    </row>
    <row r="31" spans="1:12" ht="15.75" x14ac:dyDescent="0.3">
      <c r="A31" s="31"/>
      <c r="B31" s="31" t="s">
        <v>16</v>
      </c>
      <c r="C31" s="31"/>
      <c r="D31" s="31"/>
      <c r="E31" s="31"/>
      <c r="F31" s="32">
        <v>278.74</v>
      </c>
      <c r="G31" s="33">
        <v>6.0000000000000001E-3</v>
      </c>
    </row>
    <row r="33" spans="1:8" ht="15.75" x14ac:dyDescent="0.3">
      <c r="B33" s="2" t="s">
        <v>17</v>
      </c>
    </row>
    <row r="34" spans="1:8" ht="15.75" x14ac:dyDescent="0.3">
      <c r="A34" s="3">
        <v>20</v>
      </c>
      <c r="B34" s="2" t="s">
        <v>115</v>
      </c>
      <c r="F34" s="8">
        <v>638.54</v>
      </c>
      <c r="G34" s="12">
        <v>1.3899999999999999E-2</v>
      </c>
      <c r="H34" s="1">
        <v>44291</v>
      </c>
    </row>
    <row r="35" spans="1:8" ht="15.75" x14ac:dyDescent="0.3">
      <c r="A35" s="31"/>
      <c r="B35" s="31" t="s">
        <v>16</v>
      </c>
      <c r="C35" s="31"/>
      <c r="D35" s="31"/>
      <c r="E35" s="31"/>
      <c r="F35" s="32">
        <v>638.54</v>
      </c>
      <c r="G35" s="33">
        <v>1.3899999999999999E-2</v>
      </c>
    </row>
    <row r="37" spans="1:8" ht="15.75" x14ac:dyDescent="0.3">
      <c r="B37" s="2" t="s">
        <v>116</v>
      </c>
    </row>
    <row r="38" spans="1:8" ht="15.75" x14ac:dyDescent="0.3">
      <c r="A38" s="3"/>
      <c r="B38" s="3" t="s">
        <v>117</v>
      </c>
      <c r="C38" s="3"/>
      <c r="D38" s="5"/>
      <c r="F38" s="8">
        <v>-33.119999999999997</v>
      </c>
      <c r="G38" s="12">
        <v>-7.000000000000001E-4</v>
      </c>
    </row>
    <row r="39" spans="1:8" ht="15.75" x14ac:dyDescent="0.3">
      <c r="A39" s="31"/>
      <c r="B39" s="31" t="s">
        <v>16</v>
      </c>
      <c r="C39" s="31"/>
      <c r="D39" s="31"/>
      <c r="E39" s="31"/>
      <c r="F39" s="32">
        <v>-33.119999999999997</v>
      </c>
      <c r="G39" s="33">
        <v>-7.000000000000001E-4</v>
      </c>
    </row>
    <row r="41" spans="1:8" ht="15.75" x14ac:dyDescent="0.3">
      <c r="A41" s="7"/>
      <c r="B41" s="7" t="s">
        <v>118</v>
      </c>
      <c r="C41" s="7"/>
      <c r="D41" s="7"/>
      <c r="E41" s="7"/>
      <c r="F41" s="9">
        <v>46074.47</v>
      </c>
      <c r="G41" s="13">
        <v>0.99999999999999967</v>
      </c>
    </row>
    <row r="42" spans="1:8" ht="15.75" x14ac:dyDescent="0.3">
      <c r="A42" s="3" t="s">
        <v>119</v>
      </c>
    </row>
    <row r="43" spans="1:8" ht="15.75" x14ac:dyDescent="0.3">
      <c r="A43" s="4">
        <v>1</v>
      </c>
      <c r="B43" s="4" t="s">
        <v>1292</v>
      </c>
    </row>
    <row r="44" spans="1:8" ht="15.75" x14ac:dyDescent="0.3">
      <c r="A44" s="4">
        <v>2</v>
      </c>
      <c r="B44" s="4" t="s">
        <v>120</v>
      </c>
    </row>
  </sheetData>
  <mergeCells count="1">
    <mergeCell ref="B1:F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heetViews>
  <sheetFormatPr defaultRowHeight="15" x14ac:dyDescent="0.25"/>
  <cols>
    <col min="1" max="1" width="7.140625" bestFit="1" customWidth="1"/>
    <col min="2" max="2" width="52.5703125" bestFit="1" customWidth="1"/>
    <col min="3" max="3" width="13.7109375" bestFit="1" customWidth="1"/>
    <col min="4" max="4" width="14.85546875" bestFit="1" customWidth="1"/>
    <col min="5" max="5" width="13.85546875" bestFit="1" customWidth="1"/>
    <col min="6"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348</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235</v>
      </c>
      <c r="C9" s="3" t="s">
        <v>349</v>
      </c>
      <c r="D9" s="3" t="s">
        <v>138</v>
      </c>
      <c r="E9" s="5">
        <v>350</v>
      </c>
      <c r="F9" s="8">
        <v>3800.75</v>
      </c>
      <c r="G9" s="12">
        <v>4.6300000000000001E-2</v>
      </c>
      <c r="H9" s="1">
        <v>47585</v>
      </c>
      <c r="I9" s="1" t="s">
        <v>132</v>
      </c>
      <c r="J9" s="8">
        <v>6.77</v>
      </c>
      <c r="K9" t="s">
        <v>15</v>
      </c>
      <c r="L9" s="12">
        <v>0.65949999999999998</v>
      </c>
    </row>
    <row r="10" spans="1:12" ht="15.75" x14ac:dyDescent="0.3">
      <c r="A10" s="3">
        <v>2</v>
      </c>
      <c r="B10" s="3" t="s">
        <v>139</v>
      </c>
      <c r="C10" s="3" t="s">
        <v>350</v>
      </c>
      <c r="D10" s="3" t="s">
        <v>131</v>
      </c>
      <c r="E10" s="5">
        <v>50</v>
      </c>
      <c r="F10" s="8">
        <v>503.41</v>
      </c>
      <c r="G10" s="12">
        <v>6.0999999999999995E-3</v>
      </c>
      <c r="H10" s="1">
        <v>47856</v>
      </c>
      <c r="I10" s="1" t="s">
        <v>132</v>
      </c>
      <c r="J10" s="8">
        <v>6.9500000000000011</v>
      </c>
      <c r="K10" t="s">
        <v>138</v>
      </c>
      <c r="L10" s="12">
        <v>4.6300000000000001E-2</v>
      </c>
    </row>
    <row r="11" spans="1:12" ht="15.75" x14ac:dyDescent="0.3">
      <c r="A11" s="10"/>
      <c r="B11" s="10" t="s">
        <v>16</v>
      </c>
      <c r="C11" s="10"/>
      <c r="D11" s="10"/>
      <c r="E11" s="10"/>
      <c r="F11" s="11">
        <v>4304.16</v>
      </c>
      <c r="G11" s="14">
        <v>5.2400000000000002E-2</v>
      </c>
      <c r="K11" t="s">
        <v>131</v>
      </c>
      <c r="L11" s="12">
        <v>6.0999999999999995E-3</v>
      </c>
    </row>
    <row r="12" spans="1:12" ht="15.75" x14ac:dyDescent="0.3">
      <c r="K12" t="s">
        <v>124</v>
      </c>
      <c r="L12" s="12">
        <v>0.28810000000000002</v>
      </c>
    </row>
    <row r="13" spans="1:12" ht="15.75" x14ac:dyDescent="0.3">
      <c r="B13" s="2" t="s">
        <v>1278</v>
      </c>
    </row>
    <row r="14" spans="1:12" ht="15.75" x14ac:dyDescent="0.3">
      <c r="A14" s="3">
        <v>3</v>
      </c>
      <c r="B14" s="3" t="s">
        <v>351</v>
      </c>
      <c r="C14" s="3" t="s">
        <v>352</v>
      </c>
      <c r="D14" s="3" t="s">
        <v>15</v>
      </c>
      <c r="E14" s="5">
        <v>16000000</v>
      </c>
      <c r="F14" s="8">
        <v>17007.37</v>
      </c>
      <c r="G14" s="12">
        <v>0.2072</v>
      </c>
      <c r="H14" s="1">
        <v>46760</v>
      </c>
      <c r="J14" s="8">
        <v>6.3140000000000001</v>
      </c>
    </row>
    <row r="15" spans="1:12" ht="15.75" x14ac:dyDescent="0.3">
      <c r="A15" s="3">
        <v>4</v>
      </c>
      <c r="B15" s="3" t="s">
        <v>353</v>
      </c>
      <c r="C15" s="3" t="s">
        <v>354</v>
      </c>
      <c r="D15" s="3" t="s">
        <v>15</v>
      </c>
      <c r="E15" s="5">
        <v>13500000</v>
      </c>
      <c r="F15" s="8">
        <v>14379.84</v>
      </c>
      <c r="G15" s="12">
        <v>0.17519999999999999</v>
      </c>
      <c r="H15" s="1">
        <v>47132</v>
      </c>
      <c r="J15" s="8">
        <v>6.4369999999999994</v>
      </c>
    </row>
    <row r="16" spans="1:12" ht="15.75" x14ac:dyDescent="0.3">
      <c r="A16" s="3">
        <v>5</v>
      </c>
      <c r="B16" s="3" t="s">
        <v>355</v>
      </c>
      <c r="C16" s="3" t="s">
        <v>356</v>
      </c>
      <c r="D16" s="3" t="s">
        <v>15</v>
      </c>
      <c r="E16" s="5">
        <v>7500000</v>
      </c>
      <c r="F16" s="8">
        <v>7927.92</v>
      </c>
      <c r="G16" s="12">
        <v>9.6600000000000005E-2</v>
      </c>
      <c r="H16" s="1">
        <v>46522</v>
      </c>
      <c r="J16" s="8">
        <v>6.1644999999999994</v>
      </c>
    </row>
    <row r="17" spans="1:10" ht="15.75" x14ac:dyDescent="0.3">
      <c r="A17" s="3">
        <v>6</v>
      </c>
      <c r="B17" s="3" t="s">
        <v>357</v>
      </c>
      <c r="C17" s="3" t="s">
        <v>358</v>
      </c>
      <c r="D17" s="3" t="s">
        <v>15</v>
      </c>
      <c r="E17" s="5">
        <v>5000000</v>
      </c>
      <c r="F17" s="8">
        <v>5120.84</v>
      </c>
      <c r="G17" s="12">
        <v>6.2400000000000004E-2</v>
      </c>
      <c r="H17" s="1">
        <v>47924</v>
      </c>
      <c r="J17" s="8">
        <v>6.81</v>
      </c>
    </row>
    <row r="18" spans="1:10" ht="15.75" x14ac:dyDescent="0.3">
      <c r="A18" s="3">
        <v>7</v>
      </c>
      <c r="B18" s="3" t="s">
        <v>359</v>
      </c>
      <c r="C18" s="3" t="s">
        <v>360</v>
      </c>
      <c r="D18" s="3" t="s">
        <v>15</v>
      </c>
      <c r="E18" s="5">
        <v>5000000</v>
      </c>
      <c r="F18" s="8">
        <v>5116.72</v>
      </c>
      <c r="G18" s="12">
        <v>6.2300000000000001E-2</v>
      </c>
      <c r="H18" s="1">
        <v>47917</v>
      </c>
      <c r="J18" s="8">
        <v>6.81</v>
      </c>
    </row>
    <row r="19" spans="1:10" ht="15.75" x14ac:dyDescent="0.3">
      <c r="A19" s="3">
        <v>8</v>
      </c>
      <c r="B19" s="3" t="s">
        <v>361</v>
      </c>
      <c r="C19" s="3" t="s">
        <v>362</v>
      </c>
      <c r="D19" s="3" t="s">
        <v>15</v>
      </c>
      <c r="E19" s="5">
        <v>2500000</v>
      </c>
      <c r="F19" s="8">
        <v>2587.6</v>
      </c>
      <c r="G19" s="12">
        <v>3.15E-2</v>
      </c>
      <c r="H19" s="1">
        <v>47398</v>
      </c>
      <c r="J19" s="8">
        <v>6.3902000000000001</v>
      </c>
    </row>
    <row r="20" spans="1:10" ht="15.75" x14ac:dyDescent="0.3">
      <c r="A20" s="3">
        <v>9</v>
      </c>
      <c r="B20" s="3" t="s">
        <v>363</v>
      </c>
      <c r="C20" s="3" t="s">
        <v>364</v>
      </c>
      <c r="D20" s="3" t="s">
        <v>15</v>
      </c>
      <c r="E20" s="5">
        <v>2000000</v>
      </c>
      <c r="F20" s="8">
        <v>1995.64</v>
      </c>
      <c r="G20" s="12">
        <v>2.4300000000000002E-2</v>
      </c>
      <c r="H20" s="1">
        <v>47818</v>
      </c>
      <c r="J20" s="8">
        <v>6.1585999999999999</v>
      </c>
    </row>
    <row r="21" spans="1:10" ht="15.75" x14ac:dyDescent="0.3">
      <c r="A21" s="3">
        <v>10</v>
      </c>
      <c r="B21" s="3" t="s">
        <v>365</v>
      </c>
      <c r="C21" s="3" t="s">
        <v>366</v>
      </c>
      <c r="D21" s="3" t="s">
        <v>15</v>
      </c>
      <c r="E21" s="5">
        <v>2100</v>
      </c>
      <c r="F21" s="8">
        <v>2.2999999999999998</v>
      </c>
      <c r="G21" s="12" t="s">
        <v>367</v>
      </c>
      <c r="H21" s="1">
        <v>47190</v>
      </c>
      <c r="J21" s="8">
        <v>6.8246000000000002</v>
      </c>
    </row>
    <row r="22" spans="1:10" ht="15.75" x14ac:dyDescent="0.3">
      <c r="A22" s="3">
        <v>11</v>
      </c>
      <c r="B22" s="3" t="s">
        <v>368</v>
      </c>
      <c r="C22" s="3" t="s">
        <v>369</v>
      </c>
      <c r="D22" s="3" t="s">
        <v>15</v>
      </c>
      <c r="E22" s="5">
        <v>800</v>
      </c>
      <c r="F22" s="8">
        <v>0.91</v>
      </c>
      <c r="G22" s="12" t="s">
        <v>367</v>
      </c>
      <c r="H22" s="1">
        <v>47077</v>
      </c>
      <c r="J22" s="8">
        <v>6.7549999999999999</v>
      </c>
    </row>
    <row r="23" spans="1:10" ht="15.75" x14ac:dyDescent="0.3">
      <c r="A23" s="10"/>
      <c r="B23" s="10" t="s">
        <v>16</v>
      </c>
      <c r="C23" s="10"/>
      <c r="D23" s="10"/>
      <c r="E23" s="10"/>
      <c r="F23" s="11">
        <v>54139.14</v>
      </c>
      <c r="G23" s="14">
        <v>0.65949999999999998</v>
      </c>
    </row>
    <row r="25" spans="1:10" ht="15.75" x14ac:dyDescent="0.3">
      <c r="B25" s="2" t="s">
        <v>17</v>
      </c>
    </row>
    <row r="26" spans="1:10" ht="15.75" x14ac:dyDescent="0.3">
      <c r="A26" s="3">
        <v>12</v>
      </c>
      <c r="B26" s="2" t="s">
        <v>115</v>
      </c>
      <c r="F26" s="8">
        <v>24976.13</v>
      </c>
      <c r="G26" s="12">
        <v>0.30430000000000001</v>
      </c>
      <c r="H26" s="1">
        <v>44291</v>
      </c>
    </row>
    <row r="27" spans="1:10" ht="15.75" x14ac:dyDescent="0.3">
      <c r="A27" s="10"/>
      <c r="B27" s="10" t="s">
        <v>16</v>
      </c>
      <c r="C27" s="10"/>
      <c r="D27" s="10"/>
      <c r="E27" s="10"/>
      <c r="F27" s="11">
        <v>24976.13</v>
      </c>
      <c r="G27" s="14">
        <v>0.30430000000000001</v>
      </c>
    </row>
    <row r="29" spans="1:10" ht="15.75" x14ac:dyDescent="0.3">
      <c r="B29" s="2" t="s">
        <v>116</v>
      </c>
    </row>
    <row r="30" spans="1:10" ht="15.75" x14ac:dyDescent="0.3">
      <c r="A30" s="3"/>
      <c r="B30" s="3" t="s">
        <v>347</v>
      </c>
      <c r="C30" s="3"/>
      <c r="D30" s="5"/>
      <c r="F30" s="8">
        <v>387.58</v>
      </c>
      <c r="G30" s="12">
        <v>4.6999999999999993E-3</v>
      </c>
    </row>
    <row r="31" spans="1:10" ht="15.75" x14ac:dyDescent="0.3">
      <c r="A31" s="3"/>
      <c r="B31" s="3" t="s">
        <v>117</v>
      </c>
      <c r="C31" s="3"/>
      <c r="D31" s="5"/>
      <c r="F31" s="8">
        <v>-1722</v>
      </c>
      <c r="G31" s="12">
        <v>-2.0899999999999998E-2</v>
      </c>
    </row>
    <row r="32" spans="1:10" ht="15.75" x14ac:dyDescent="0.3">
      <c r="A32" s="10"/>
      <c r="B32" s="10" t="s">
        <v>16</v>
      </c>
      <c r="C32" s="10"/>
      <c r="D32" s="10"/>
      <c r="E32" s="10"/>
      <c r="F32" s="11">
        <v>-1334.42</v>
      </c>
      <c r="G32" s="14">
        <v>-1.6199999999999999E-2</v>
      </c>
    </row>
    <row r="34" spans="1:7" ht="15.75" x14ac:dyDescent="0.3">
      <c r="A34" s="7"/>
      <c r="B34" s="7" t="s">
        <v>118</v>
      </c>
      <c r="C34" s="7"/>
      <c r="D34" s="7"/>
      <c r="E34" s="7"/>
      <c r="F34" s="9">
        <v>82085.009999999995</v>
      </c>
      <c r="G34" s="13">
        <v>1</v>
      </c>
    </row>
    <row r="35" spans="1:7" ht="15.75" x14ac:dyDescent="0.3">
      <c r="A35" s="3" t="s">
        <v>119</v>
      </c>
    </row>
    <row r="36" spans="1:7" ht="15.75" x14ac:dyDescent="0.3">
      <c r="A36" s="4">
        <v>1</v>
      </c>
      <c r="B36" s="4" t="s">
        <v>1292</v>
      </c>
    </row>
    <row r="37" spans="1:7" ht="15.75" x14ac:dyDescent="0.3">
      <c r="A37" s="4">
        <v>2</v>
      </c>
      <c r="B37" s="4" t="s">
        <v>120</v>
      </c>
    </row>
    <row r="38" spans="1:7" ht="15.75" x14ac:dyDescent="0.3">
      <c r="A38" s="4">
        <v>3</v>
      </c>
      <c r="B38" s="4" t="s">
        <v>370</v>
      </c>
    </row>
    <row r="39" spans="1:7" ht="30" x14ac:dyDescent="0.3">
      <c r="A39" s="4">
        <v>4</v>
      </c>
      <c r="B39" s="4" t="s">
        <v>1280</v>
      </c>
    </row>
    <row r="40" spans="1:7" ht="15.75" thickBot="1" x14ac:dyDescent="0.3"/>
    <row r="41" spans="1:7" ht="15.75" thickBot="1" x14ac:dyDescent="0.3">
      <c r="B41" s="19" t="s">
        <v>1284</v>
      </c>
      <c r="C41" s="20" t="s">
        <v>1285</v>
      </c>
      <c r="D41" s="20" t="s">
        <v>6</v>
      </c>
      <c r="E41" s="21" t="s">
        <v>1286</v>
      </c>
    </row>
    <row r="42" spans="1:7" ht="15.75" thickBot="1" x14ac:dyDescent="0.3">
      <c r="B42" s="22" t="s">
        <v>1287</v>
      </c>
      <c r="C42" s="23"/>
      <c r="D42" s="23"/>
      <c r="E42" s="24"/>
    </row>
    <row r="43" spans="1:7" ht="15.75" thickBot="1" x14ac:dyDescent="0.3">
      <c r="B43" s="25" t="s">
        <v>1289</v>
      </c>
      <c r="C43" s="26" t="s">
        <v>1283</v>
      </c>
      <c r="D43" s="27">
        <v>2500000</v>
      </c>
      <c r="E43" s="28">
        <v>0</v>
      </c>
    </row>
  </sheetData>
  <mergeCells count="1">
    <mergeCell ref="B1:F1"/>
  </mergeCells>
  <pageMargins left="0.7" right="0.7" top="0.75" bottom="0.75" header="0.3" footer="0.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workbookViewId="0"/>
  </sheetViews>
  <sheetFormatPr defaultColWidth="9.140625" defaultRowHeight="15" x14ac:dyDescent="0.25"/>
  <cols>
    <col min="1" max="1" width="7.140625" style="35" bestFit="1" customWidth="1"/>
    <col min="2" max="2" width="52.5703125" style="35" bestFit="1" customWidth="1"/>
    <col min="3" max="3" width="13.570312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1414</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1396</v>
      </c>
      <c r="C9" s="3" t="s">
        <v>1397</v>
      </c>
      <c r="D9" s="3" t="s">
        <v>194</v>
      </c>
      <c r="E9" s="5">
        <v>9</v>
      </c>
      <c r="F9" s="8">
        <v>1185.8</v>
      </c>
      <c r="G9" s="12">
        <v>9.7599999999999992E-2</v>
      </c>
      <c r="H9" s="1">
        <v>44301</v>
      </c>
      <c r="I9" s="1" t="s">
        <v>132</v>
      </c>
      <c r="J9" s="8">
        <v>7.1002999999999998</v>
      </c>
      <c r="K9" s="35" t="s">
        <v>131</v>
      </c>
      <c r="L9" s="12">
        <v>0.21219999999999997</v>
      </c>
    </row>
    <row r="10" spans="1:12" ht="15.75" x14ac:dyDescent="0.3">
      <c r="A10" s="3">
        <v>2</v>
      </c>
      <c r="B10" s="3" t="s">
        <v>1398</v>
      </c>
      <c r="C10" s="3" t="s">
        <v>1399</v>
      </c>
      <c r="D10" s="3" t="s">
        <v>138</v>
      </c>
      <c r="E10" s="5">
        <v>90</v>
      </c>
      <c r="F10" s="8">
        <v>1155.7</v>
      </c>
      <c r="G10" s="12">
        <v>9.5199999999999993E-2</v>
      </c>
      <c r="H10" s="1">
        <v>44406</v>
      </c>
      <c r="I10" s="1" t="s">
        <v>132</v>
      </c>
      <c r="J10" s="8">
        <v>5.1396999999999995</v>
      </c>
      <c r="K10" s="35" t="s">
        <v>138</v>
      </c>
      <c r="L10" s="12">
        <v>0.18859999999999999</v>
      </c>
    </row>
    <row r="11" spans="1:12" ht="15.75" x14ac:dyDescent="0.3">
      <c r="A11" s="3">
        <v>3</v>
      </c>
      <c r="B11" s="3" t="s">
        <v>1400</v>
      </c>
      <c r="C11" s="3" t="s">
        <v>1401</v>
      </c>
      <c r="D11" s="3" t="s">
        <v>197</v>
      </c>
      <c r="E11" s="5">
        <v>90</v>
      </c>
      <c r="F11" s="8">
        <v>1139.8499999999999</v>
      </c>
      <c r="G11" s="12">
        <v>9.3900000000000011E-2</v>
      </c>
      <c r="H11" s="1">
        <v>44403</v>
      </c>
      <c r="I11" s="1" t="s">
        <v>132</v>
      </c>
      <c r="J11" s="8">
        <v>10.435</v>
      </c>
      <c r="K11" s="35" t="s">
        <v>191</v>
      </c>
      <c r="L11" s="12">
        <v>0.1552</v>
      </c>
    </row>
    <row r="12" spans="1:12" ht="15.75" x14ac:dyDescent="0.3">
      <c r="A12" s="3">
        <v>4</v>
      </c>
      <c r="B12" s="3" t="s">
        <v>189</v>
      </c>
      <c r="C12" s="3" t="s">
        <v>1405</v>
      </c>
      <c r="D12" s="3" t="s">
        <v>191</v>
      </c>
      <c r="E12" s="5">
        <v>90</v>
      </c>
      <c r="F12" s="8">
        <v>972.68</v>
      </c>
      <c r="G12" s="12">
        <v>8.0100000000000005E-2</v>
      </c>
      <c r="H12" s="1">
        <v>44403</v>
      </c>
      <c r="I12" s="1" t="s">
        <v>132</v>
      </c>
      <c r="J12" s="8">
        <v>4.8746</v>
      </c>
      <c r="K12" s="35" t="s">
        <v>194</v>
      </c>
      <c r="L12" s="12">
        <v>0.15079999999999999</v>
      </c>
    </row>
    <row r="13" spans="1:12" ht="15.75" x14ac:dyDescent="0.3">
      <c r="A13" s="3">
        <v>5</v>
      </c>
      <c r="B13" s="3" t="s">
        <v>54</v>
      </c>
      <c r="C13" s="3" t="s">
        <v>326</v>
      </c>
      <c r="D13" s="3" t="s">
        <v>131</v>
      </c>
      <c r="E13" s="5">
        <v>90</v>
      </c>
      <c r="F13" s="8">
        <v>967.61</v>
      </c>
      <c r="G13" s="12">
        <v>7.9699999999999993E-2</v>
      </c>
      <c r="H13" s="1">
        <v>44393</v>
      </c>
      <c r="I13" s="1" t="s">
        <v>132</v>
      </c>
      <c r="J13" s="8">
        <v>3.65</v>
      </c>
      <c r="K13" s="35" t="s">
        <v>197</v>
      </c>
      <c r="L13" s="12">
        <v>0.14730000000000001</v>
      </c>
    </row>
    <row r="14" spans="1:12" ht="15.75" x14ac:dyDescent="0.3">
      <c r="A14" s="3">
        <v>6</v>
      </c>
      <c r="B14" s="3" t="s">
        <v>1402</v>
      </c>
      <c r="C14" s="3" t="s">
        <v>1403</v>
      </c>
      <c r="D14" s="3" t="s">
        <v>1404</v>
      </c>
      <c r="E14" s="5">
        <v>90</v>
      </c>
      <c r="F14" s="8">
        <v>961.71</v>
      </c>
      <c r="G14" s="12">
        <v>7.9199999999999993E-2</v>
      </c>
      <c r="H14" s="1">
        <v>44362</v>
      </c>
      <c r="I14" s="1" t="s">
        <v>132</v>
      </c>
      <c r="J14" s="8">
        <v>7.4847999999999999</v>
      </c>
      <c r="K14" s="35" t="s">
        <v>1404</v>
      </c>
      <c r="L14" s="12">
        <v>7.9199999999999993E-2</v>
      </c>
    </row>
    <row r="15" spans="1:12" ht="15.75" x14ac:dyDescent="0.3">
      <c r="A15" s="3">
        <v>7</v>
      </c>
      <c r="B15" s="3" t="s">
        <v>314</v>
      </c>
      <c r="C15" s="3" t="s">
        <v>333</v>
      </c>
      <c r="D15" s="3" t="s">
        <v>131</v>
      </c>
      <c r="E15" s="5">
        <v>85</v>
      </c>
      <c r="F15" s="8">
        <v>912.74</v>
      </c>
      <c r="G15" s="12">
        <v>7.5199999999999989E-2</v>
      </c>
      <c r="H15" s="1">
        <v>44365</v>
      </c>
      <c r="I15" s="1" t="s">
        <v>132</v>
      </c>
      <c r="J15" s="8">
        <v>3.3501000000000003</v>
      </c>
      <c r="K15" s="35" t="s">
        <v>1406</v>
      </c>
      <c r="L15" s="12">
        <v>4.4500000000000005E-2</v>
      </c>
    </row>
    <row r="16" spans="1:12" ht="15.75" x14ac:dyDescent="0.3">
      <c r="A16" s="3">
        <v>8</v>
      </c>
      <c r="B16" s="3" t="s">
        <v>1407</v>
      </c>
      <c r="C16" s="3" t="s">
        <v>1408</v>
      </c>
      <c r="D16" s="3" t="s">
        <v>191</v>
      </c>
      <c r="E16" s="5">
        <v>90</v>
      </c>
      <c r="F16" s="8">
        <v>911.88</v>
      </c>
      <c r="G16" s="12">
        <v>7.51E-2</v>
      </c>
      <c r="H16" s="1">
        <v>44362</v>
      </c>
      <c r="I16" s="1" t="s">
        <v>132</v>
      </c>
      <c r="J16" s="8">
        <v>4.2199</v>
      </c>
      <c r="K16" s="35" t="s">
        <v>1335</v>
      </c>
      <c r="L16" s="12">
        <v>4.5999999999999999E-3</v>
      </c>
    </row>
    <row r="17" spans="1:12" ht="15.75" x14ac:dyDescent="0.3">
      <c r="A17" s="3">
        <v>9</v>
      </c>
      <c r="B17" s="3" t="s">
        <v>52</v>
      </c>
      <c r="C17" s="3" t="s">
        <v>137</v>
      </c>
      <c r="D17" s="3" t="s">
        <v>138</v>
      </c>
      <c r="E17" s="5">
        <v>77</v>
      </c>
      <c r="F17" s="8">
        <v>829.3</v>
      </c>
      <c r="G17" s="12">
        <v>6.83E-2</v>
      </c>
      <c r="H17" s="1">
        <v>44368</v>
      </c>
      <c r="I17" s="1" t="s">
        <v>132</v>
      </c>
      <c r="J17" s="8">
        <v>3.34</v>
      </c>
      <c r="K17" s="35" t="s">
        <v>124</v>
      </c>
      <c r="L17" s="12">
        <v>1.7600000000000171E-2</v>
      </c>
    </row>
    <row r="18" spans="1:12" ht="15.75" x14ac:dyDescent="0.3">
      <c r="A18" s="3">
        <v>10</v>
      </c>
      <c r="B18" s="3" t="s">
        <v>195</v>
      </c>
      <c r="C18" s="3" t="s">
        <v>196</v>
      </c>
      <c r="D18" s="3" t="s">
        <v>197</v>
      </c>
      <c r="E18" s="5">
        <v>60</v>
      </c>
      <c r="F18" s="8">
        <v>648.91999999999996</v>
      </c>
      <c r="G18" s="12">
        <v>5.3399999999999996E-2</v>
      </c>
      <c r="H18" s="1">
        <v>44306</v>
      </c>
      <c r="I18" s="1" t="s">
        <v>132</v>
      </c>
      <c r="J18" s="8">
        <v>3.4797000000000002</v>
      </c>
    </row>
    <row r="19" spans="1:12" ht="15.75" x14ac:dyDescent="0.3">
      <c r="A19" s="3">
        <v>11</v>
      </c>
      <c r="B19" s="3" t="s">
        <v>192</v>
      </c>
      <c r="C19" s="3" t="s">
        <v>1411</v>
      </c>
      <c r="D19" s="3" t="s">
        <v>194</v>
      </c>
      <c r="E19" s="5">
        <v>60</v>
      </c>
      <c r="F19" s="8">
        <v>646.29999999999995</v>
      </c>
      <c r="G19" s="12">
        <v>5.3200000000000004E-2</v>
      </c>
      <c r="H19" s="1">
        <v>44342</v>
      </c>
      <c r="I19" s="1" t="s">
        <v>132</v>
      </c>
      <c r="J19" s="8">
        <v>4.2100999999999997</v>
      </c>
    </row>
    <row r="20" spans="1:12" ht="15.75" x14ac:dyDescent="0.3">
      <c r="A20" s="3">
        <v>12</v>
      </c>
      <c r="B20" s="3" t="s">
        <v>1409</v>
      </c>
      <c r="C20" s="3" t="s">
        <v>1410</v>
      </c>
      <c r="D20" s="3" t="s">
        <v>1406</v>
      </c>
      <c r="E20" s="5">
        <v>50</v>
      </c>
      <c r="F20" s="8">
        <v>540.72</v>
      </c>
      <c r="G20" s="12">
        <v>4.4500000000000005E-2</v>
      </c>
      <c r="H20" s="1">
        <v>44361</v>
      </c>
      <c r="I20" s="1" t="s">
        <v>132</v>
      </c>
      <c r="J20" s="8">
        <v>4.5847999999999995</v>
      </c>
    </row>
    <row r="21" spans="1:12" ht="15.75" x14ac:dyDescent="0.3">
      <c r="A21" s="3">
        <v>13</v>
      </c>
      <c r="B21" s="3" t="s">
        <v>235</v>
      </c>
      <c r="C21" s="3" t="s">
        <v>1354</v>
      </c>
      <c r="D21" s="3" t="s">
        <v>131</v>
      </c>
      <c r="E21" s="5">
        <v>38</v>
      </c>
      <c r="F21" s="8">
        <v>398.67</v>
      </c>
      <c r="G21" s="12">
        <v>3.2799999999999996E-2</v>
      </c>
      <c r="H21" s="1">
        <v>44326</v>
      </c>
      <c r="I21" s="1" t="s">
        <v>132</v>
      </c>
      <c r="J21" s="8">
        <v>3.3348000000000004</v>
      </c>
    </row>
    <row r="22" spans="1:12" ht="15.75" x14ac:dyDescent="0.3">
      <c r="A22" s="3">
        <v>14</v>
      </c>
      <c r="B22" s="3" t="s">
        <v>1415</v>
      </c>
      <c r="C22" s="3" t="s">
        <v>1416</v>
      </c>
      <c r="D22" s="3" t="s">
        <v>138</v>
      </c>
      <c r="E22" s="5">
        <v>30</v>
      </c>
      <c r="F22" s="8">
        <v>304.77999999999997</v>
      </c>
      <c r="G22" s="12">
        <v>2.5099999999999997E-2</v>
      </c>
      <c r="H22" s="1">
        <v>44355</v>
      </c>
      <c r="I22" s="1" t="s">
        <v>132</v>
      </c>
      <c r="J22" s="8">
        <v>4.5398000000000005</v>
      </c>
    </row>
    <row r="23" spans="1:12" ht="15.75" x14ac:dyDescent="0.3">
      <c r="A23" s="3">
        <v>15</v>
      </c>
      <c r="B23" s="3" t="s">
        <v>235</v>
      </c>
      <c r="C23" s="3" t="s">
        <v>1378</v>
      </c>
      <c r="D23" s="3" t="s">
        <v>131</v>
      </c>
      <c r="E23" s="5">
        <v>16</v>
      </c>
      <c r="F23" s="8">
        <v>168.71</v>
      </c>
      <c r="G23" s="12">
        <v>1.3899999999999999E-2</v>
      </c>
      <c r="H23" s="1">
        <v>44347</v>
      </c>
      <c r="I23" s="1" t="s">
        <v>132</v>
      </c>
      <c r="J23" s="8">
        <v>3.3351999999999999</v>
      </c>
    </row>
    <row r="24" spans="1:12" ht="15.75" x14ac:dyDescent="0.3">
      <c r="A24" s="3">
        <v>16</v>
      </c>
      <c r="B24" s="3" t="s">
        <v>38</v>
      </c>
      <c r="C24" s="3" t="s">
        <v>332</v>
      </c>
      <c r="D24" s="3" t="s">
        <v>131</v>
      </c>
      <c r="E24" s="5">
        <v>10</v>
      </c>
      <c r="F24" s="8">
        <v>107.25</v>
      </c>
      <c r="G24" s="12">
        <v>8.8000000000000005E-3</v>
      </c>
      <c r="H24" s="1">
        <v>44396</v>
      </c>
      <c r="I24" s="1" t="s">
        <v>132</v>
      </c>
      <c r="J24" s="8">
        <v>3.5700000000000003</v>
      </c>
    </row>
    <row r="25" spans="1:12" ht="15.75" x14ac:dyDescent="0.3">
      <c r="A25" s="3">
        <v>17</v>
      </c>
      <c r="B25" s="3" t="s">
        <v>217</v>
      </c>
      <c r="C25" s="3" t="s">
        <v>1392</v>
      </c>
      <c r="D25" s="3" t="s">
        <v>131</v>
      </c>
      <c r="E25" s="5">
        <v>2</v>
      </c>
      <c r="F25" s="8">
        <v>21.65</v>
      </c>
      <c r="G25" s="12">
        <v>1.8E-3</v>
      </c>
      <c r="H25" s="1">
        <v>44394</v>
      </c>
      <c r="I25" s="1" t="s">
        <v>132</v>
      </c>
      <c r="J25" s="8">
        <v>3.6548999999999996</v>
      </c>
    </row>
    <row r="26" spans="1:12" ht="15.75" x14ac:dyDescent="0.3">
      <c r="A26" s="31"/>
      <c r="B26" s="31" t="s">
        <v>16</v>
      </c>
      <c r="C26" s="31"/>
      <c r="D26" s="31"/>
      <c r="E26" s="31"/>
      <c r="F26" s="32">
        <v>11874.27</v>
      </c>
      <c r="G26" s="33">
        <v>0.9778</v>
      </c>
    </row>
    <row r="28" spans="1:12" ht="15.75" x14ac:dyDescent="0.3">
      <c r="B28" s="2" t="s">
        <v>17</v>
      </c>
    </row>
    <row r="29" spans="1:12" ht="15.75" x14ac:dyDescent="0.3">
      <c r="A29" s="3">
        <v>18</v>
      </c>
      <c r="B29" s="2" t="s">
        <v>115</v>
      </c>
      <c r="F29" s="8">
        <v>227.2</v>
      </c>
      <c r="G29" s="12">
        <v>1.8700000000000001E-2</v>
      </c>
      <c r="H29" s="1">
        <v>44291</v>
      </c>
    </row>
    <row r="30" spans="1:12" ht="15.75" x14ac:dyDescent="0.3">
      <c r="A30" s="31"/>
      <c r="B30" s="31" t="s">
        <v>16</v>
      </c>
      <c r="C30" s="31"/>
      <c r="D30" s="31"/>
      <c r="E30" s="31"/>
      <c r="F30" s="32">
        <v>227.2</v>
      </c>
      <c r="G30" s="33">
        <v>1.8700000000000001E-2</v>
      </c>
    </row>
    <row r="32" spans="1:12" ht="15.75" x14ac:dyDescent="0.3">
      <c r="B32" s="2" t="s">
        <v>1335</v>
      </c>
    </row>
    <row r="33" spans="1:7" ht="15.75" x14ac:dyDescent="0.3">
      <c r="A33" s="3">
        <v>19</v>
      </c>
      <c r="B33" s="3" t="s">
        <v>1338</v>
      </c>
      <c r="C33" s="3" t="s">
        <v>1339</v>
      </c>
      <c r="E33" s="5">
        <v>1893.5720000000001</v>
      </c>
      <c r="F33" s="8">
        <v>55.69</v>
      </c>
      <c r="G33" s="12">
        <v>4.5999999999999999E-3</v>
      </c>
    </row>
    <row r="34" spans="1:7" ht="15.75" x14ac:dyDescent="0.3">
      <c r="A34" s="31"/>
      <c r="B34" s="31" t="s">
        <v>16</v>
      </c>
      <c r="C34" s="31"/>
      <c r="D34" s="31"/>
      <c r="E34" s="31"/>
      <c r="F34" s="32">
        <v>55.69</v>
      </c>
      <c r="G34" s="33">
        <v>4.5999999999999999E-3</v>
      </c>
    </row>
    <row r="36" spans="1:7" ht="15.75" x14ac:dyDescent="0.3">
      <c r="B36" s="2" t="s">
        <v>116</v>
      </c>
    </row>
    <row r="37" spans="1:7" ht="15.75" x14ac:dyDescent="0.3">
      <c r="A37" s="3"/>
      <c r="B37" s="3" t="s">
        <v>117</v>
      </c>
      <c r="C37" s="3"/>
      <c r="D37" s="5"/>
      <c r="F37" s="8">
        <v>-11.86</v>
      </c>
      <c r="G37" s="12">
        <v>-1.1000000000000001E-3</v>
      </c>
    </row>
    <row r="38" spans="1:7" ht="15.75" x14ac:dyDescent="0.3">
      <c r="A38" s="31"/>
      <c r="B38" s="31" t="s">
        <v>16</v>
      </c>
      <c r="C38" s="31"/>
      <c r="D38" s="31"/>
      <c r="E38" s="31"/>
      <c r="F38" s="32">
        <v>-11.86</v>
      </c>
      <c r="G38" s="33">
        <v>-1.1000000000000001E-3</v>
      </c>
    </row>
    <row r="40" spans="1:7" ht="15.75" x14ac:dyDescent="0.3">
      <c r="A40" s="7"/>
      <c r="B40" s="7" t="s">
        <v>118</v>
      </c>
      <c r="C40" s="7"/>
      <c r="D40" s="7"/>
      <c r="E40" s="7"/>
      <c r="F40" s="9">
        <v>12145.3</v>
      </c>
      <c r="G40" s="13">
        <v>1</v>
      </c>
    </row>
    <row r="41" spans="1:7" ht="15.75" x14ac:dyDescent="0.3">
      <c r="A41" s="3" t="s">
        <v>119</v>
      </c>
    </row>
    <row r="42" spans="1:7" ht="15.75" x14ac:dyDescent="0.3">
      <c r="A42" s="4">
        <v>1</v>
      </c>
      <c r="B42" s="4" t="s">
        <v>1292</v>
      </c>
    </row>
    <row r="43" spans="1:7" ht="15.75" x14ac:dyDescent="0.3">
      <c r="A43" s="4">
        <v>2</v>
      </c>
      <c r="B43" s="4" t="s">
        <v>120</v>
      </c>
    </row>
  </sheetData>
  <mergeCells count="1">
    <mergeCell ref="B1:F1"/>
  </mergeCells>
  <pageMargins left="0.7" right="0.7" top="0.75" bottom="0.75" header="0.3" footer="0.3"/>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
  <sheetViews>
    <sheetView workbookViewId="0"/>
  </sheetViews>
  <sheetFormatPr defaultColWidth="9.140625" defaultRowHeight="15" x14ac:dyDescent="0.25"/>
  <cols>
    <col min="1" max="1" width="7.140625" style="35" bestFit="1" customWidth="1"/>
    <col min="2" max="2" width="52.5703125" style="35" bestFit="1" customWidth="1"/>
    <col min="3" max="3" width="13.5703125" style="35" bestFit="1" customWidth="1"/>
    <col min="4" max="4" width="14.85546875" style="35" bestFit="1" customWidth="1"/>
    <col min="5" max="5" width="9.8554687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1417</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1402</v>
      </c>
      <c r="C9" s="3" t="s">
        <v>1403</v>
      </c>
      <c r="D9" s="3" t="s">
        <v>1404</v>
      </c>
      <c r="E9" s="5">
        <v>425</v>
      </c>
      <c r="F9" s="8">
        <v>4541.41</v>
      </c>
      <c r="G9" s="12">
        <v>9.3800000000000008E-2</v>
      </c>
      <c r="H9" s="1">
        <v>44362</v>
      </c>
      <c r="I9" s="1" t="s">
        <v>132</v>
      </c>
      <c r="J9" s="8">
        <v>7.4847999999999999</v>
      </c>
      <c r="K9" s="35" t="s">
        <v>131</v>
      </c>
      <c r="L9" s="12">
        <v>0.1711</v>
      </c>
    </row>
    <row r="10" spans="1:12" ht="15.75" x14ac:dyDescent="0.3">
      <c r="A10" s="3">
        <v>2</v>
      </c>
      <c r="B10" s="3" t="s">
        <v>1400</v>
      </c>
      <c r="C10" s="3" t="s">
        <v>1401</v>
      </c>
      <c r="D10" s="3" t="s">
        <v>197</v>
      </c>
      <c r="E10" s="5">
        <v>350</v>
      </c>
      <c r="F10" s="8">
        <v>4432.76</v>
      </c>
      <c r="G10" s="12">
        <v>9.1499999999999998E-2</v>
      </c>
      <c r="H10" s="1">
        <v>44403</v>
      </c>
      <c r="I10" s="1" t="s">
        <v>132</v>
      </c>
      <c r="J10" s="8">
        <v>10.435</v>
      </c>
      <c r="K10" s="35" t="s">
        <v>191</v>
      </c>
      <c r="L10" s="12">
        <v>0.1643</v>
      </c>
    </row>
    <row r="11" spans="1:12" ht="15.75" x14ac:dyDescent="0.3">
      <c r="A11" s="3">
        <v>3</v>
      </c>
      <c r="B11" s="3" t="s">
        <v>54</v>
      </c>
      <c r="C11" s="3" t="s">
        <v>326</v>
      </c>
      <c r="D11" s="3" t="s">
        <v>131</v>
      </c>
      <c r="E11" s="5">
        <v>390</v>
      </c>
      <c r="F11" s="8">
        <v>4193</v>
      </c>
      <c r="G11" s="12">
        <v>8.6599999999999996E-2</v>
      </c>
      <c r="H11" s="1">
        <v>44393</v>
      </c>
      <c r="I11" s="1" t="s">
        <v>132</v>
      </c>
      <c r="J11" s="8">
        <v>3.65</v>
      </c>
      <c r="K11" s="35" t="s">
        <v>138</v>
      </c>
      <c r="L11" s="12">
        <v>0.13589999999999999</v>
      </c>
    </row>
    <row r="12" spans="1:12" ht="15.75" x14ac:dyDescent="0.3">
      <c r="A12" s="3">
        <v>4</v>
      </c>
      <c r="B12" s="3" t="s">
        <v>189</v>
      </c>
      <c r="C12" s="3" t="s">
        <v>1405</v>
      </c>
      <c r="D12" s="3" t="s">
        <v>191</v>
      </c>
      <c r="E12" s="5">
        <v>380</v>
      </c>
      <c r="F12" s="8">
        <v>4106.88</v>
      </c>
      <c r="G12" s="12">
        <v>8.48E-2</v>
      </c>
      <c r="H12" s="1">
        <v>44403</v>
      </c>
      <c r="I12" s="1" t="s">
        <v>132</v>
      </c>
      <c r="J12" s="8">
        <v>4.8746</v>
      </c>
      <c r="K12" s="35" t="s">
        <v>197</v>
      </c>
      <c r="L12" s="12">
        <v>0.12279999999999999</v>
      </c>
    </row>
    <row r="13" spans="1:12" ht="15.75" x14ac:dyDescent="0.3">
      <c r="A13" s="3">
        <v>5</v>
      </c>
      <c r="B13" s="3" t="s">
        <v>1418</v>
      </c>
      <c r="C13" s="3" t="s">
        <v>1419</v>
      </c>
      <c r="D13" s="3" t="s">
        <v>1420</v>
      </c>
      <c r="E13" s="5">
        <v>380</v>
      </c>
      <c r="F13" s="8">
        <v>4037.26</v>
      </c>
      <c r="G13" s="12">
        <v>8.3299999999999999E-2</v>
      </c>
      <c r="H13" s="1">
        <v>44407</v>
      </c>
      <c r="I13" s="1" t="s">
        <v>132</v>
      </c>
      <c r="J13" s="8">
        <v>8.5496999999999996</v>
      </c>
      <c r="K13" s="35" t="s">
        <v>194</v>
      </c>
      <c r="L13" s="12">
        <v>9.6000000000000002E-2</v>
      </c>
    </row>
    <row r="14" spans="1:12" ht="15.75" x14ac:dyDescent="0.3">
      <c r="A14" s="3">
        <v>6</v>
      </c>
      <c r="B14" s="3" t="s">
        <v>1421</v>
      </c>
      <c r="C14" s="3" t="s">
        <v>1422</v>
      </c>
      <c r="D14" s="3" t="s">
        <v>1423</v>
      </c>
      <c r="E14" s="5">
        <v>380000</v>
      </c>
      <c r="F14" s="8">
        <v>3908.84</v>
      </c>
      <c r="G14" s="12">
        <v>8.0700000000000008E-2</v>
      </c>
      <c r="H14" s="1">
        <v>44414</v>
      </c>
      <c r="I14" s="1" t="s">
        <v>132</v>
      </c>
      <c r="J14" s="8">
        <v>18.4011</v>
      </c>
      <c r="K14" s="35" t="s">
        <v>1404</v>
      </c>
      <c r="L14" s="12">
        <v>9.3800000000000008E-2</v>
      </c>
    </row>
    <row r="15" spans="1:12" ht="15.75" x14ac:dyDescent="0.3">
      <c r="A15" s="3">
        <v>7</v>
      </c>
      <c r="B15" s="3" t="s">
        <v>1398</v>
      </c>
      <c r="C15" s="3" t="s">
        <v>1399</v>
      </c>
      <c r="D15" s="3" t="s">
        <v>138</v>
      </c>
      <c r="E15" s="5">
        <v>300</v>
      </c>
      <c r="F15" s="8">
        <v>3852.33</v>
      </c>
      <c r="G15" s="12">
        <v>7.9500000000000001E-2</v>
      </c>
      <c r="H15" s="1">
        <v>44406</v>
      </c>
      <c r="I15" s="1" t="s">
        <v>132</v>
      </c>
      <c r="J15" s="8">
        <v>5.1396999999999995</v>
      </c>
      <c r="K15" s="35" t="s">
        <v>1420</v>
      </c>
      <c r="L15" s="12">
        <v>8.3299999999999999E-2</v>
      </c>
    </row>
    <row r="16" spans="1:12" ht="15.75" x14ac:dyDescent="0.3">
      <c r="A16" s="3">
        <v>8</v>
      </c>
      <c r="B16" s="3" t="s">
        <v>1407</v>
      </c>
      <c r="C16" s="3" t="s">
        <v>1408</v>
      </c>
      <c r="D16" s="3" t="s">
        <v>191</v>
      </c>
      <c r="E16" s="5">
        <v>380</v>
      </c>
      <c r="F16" s="8">
        <v>3850.17</v>
      </c>
      <c r="G16" s="12">
        <v>7.9500000000000001E-2</v>
      </c>
      <c r="H16" s="1">
        <v>44362</v>
      </c>
      <c r="I16" s="1" t="s">
        <v>132</v>
      </c>
      <c r="J16" s="8">
        <v>4.2199</v>
      </c>
      <c r="K16" s="35" t="s">
        <v>1423</v>
      </c>
      <c r="L16" s="12">
        <v>8.0700000000000008E-2</v>
      </c>
    </row>
    <row r="17" spans="1:12" ht="15.75" x14ac:dyDescent="0.3">
      <c r="A17" s="3">
        <v>9</v>
      </c>
      <c r="B17" s="3" t="s">
        <v>192</v>
      </c>
      <c r="C17" s="3" t="s">
        <v>193</v>
      </c>
      <c r="D17" s="3" t="s">
        <v>194</v>
      </c>
      <c r="E17" s="5">
        <v>235</v>
      </c>
      <c r="F17" s="8">
        <v>2484.02</v>
      </c>
      <c r="G17" s="12">
        <v>5.1299999999999998E-2</v>
      </c>
      <c r="H17" s="1">
        <v>44376</v>
      </c>
      <c r="I17" s="1" t="s">
        <v>132</v>
      </c>
      <c r="J17" s="8">
        <v>4.2250999999999994</v>
      </c>
      <c r="K17" s="35" t="s">
        <v>285</v>
      </c>
      <c r="L17" s="12">
        <v>2.6699999999999998E-2</v>
      </c>
    </row>
    <row r="18" spans="1:12" ht="15.75" x14ac:dyDescent="0.3">
      <c r="A18" s="3">
        <v>10</v>
      </c>
      <c r="B18" s="3" t="s">
        <v>133</v>
      </c>
      <c r="C18" s="3" t="s">
        <v>141</v>
      </c>
      <c r="D18" s="3" t="s">
        <v>131</v>
      </c>
      <c r="E18" s="5">
        <v>222</v>
      </c>
      <c r="F18" s="8">
        <v>2353.58</v>
      </c>
      <c r="G18" s="12">
        <v>4.8600000000000004E-2</v>
      </c>
      <c r="H18" s="1">
        <v>44424</v>
      </c>
      <c r="I18" s="1" t="s">
        <v>132</v>
      </c>
      <c r="J18" s="8">
        <v>3.6749999999999998</v>
      </c>
      <c r="K18" s="35" t="s">
        <v>124</v>
      </c>
      <c r="L18" s="12">
        <v>2.5399999999999978E-2</v>
      </c>
    </row>
    <row r="19" spans="1:12" ht="15.75" x14ac:dyDescent="0.3">
      <c r="A19" s="3">
        <v>11</v>
      </c>
      <c r="B19" s="3" t="s">
        <v>195</v>
      </c>
      <c r="C19" s="3" t="s">
        <v>196</v>
      </c>
      <c r="D19" s="3" t="s">
        <v>197</v>
      </c>
      <c r="E19" s="5">
        <v>140</v>
      </c>
      <c r="F19" s="8">
        <v>1514.16</v>
      </c>
      <c r="G19" s="12">
        <v>3.1300000000000001E-2</v>
      </c>
      <c r="H19" s="1">
        <v>44306</v>
      </c>
      <c r="I19" s="1" t="s">
        <v>132</v>
      </c>
      <c r="J19" s="8">
        <v>3.4797000000000002</v>
      </c>
    </row>
    <row r="20" spans="1:12" ht="15.75" x14ac:dyDescent="0.3">
      <c r="A20" s="3">
        <v>12</v>
      </c>
      <c r="B20" s="3" t="s">
        <v>192</v>
      </c>
      <c r="C20" s="3" t="s">
        <v>1411</v>
      </c>
      <c r="D20" s="3" t="s">
        <v>194</v>
      </c>
      <c r="E20" s="5">
        <v>140</v>
      </c>
      <c r="F20" s="8">
        <v>1508.03</v>
      </c>
      <c r="G20" s="12">
        <v>3.1099999999999999E-2</v>
      </c>
      <c r="H20" s="1">
        <v>44342</v>
      </c>
      <c r="I20" s="1" t="s">
        <v>132</v>
      </c>
      <c r="J20" s="8">
        <v>4.2100999999999997</v>
      </c>
    </row>
    <row r="21" spans="1:12" ht="15.75" x14ac:dyDescent="0.3">
      <c r="A21" s="3">
        <v>13</v>
      </c>
      <c r="B21" s="3" t="s">
        <v>1412</v>
      </c>
      <c r="C21" s="3" t="s">
        <v>1413</v>
      </c>
      <c r="D21" s="3" t="s">
        <v>285</v>
      </c>
      <c r="E21" s="5">
        <v>120</v>
      </c>
      <c r="F21" s="8">
        <v>1293.0899999999999</v>
      </c>
      <c r="G21" s="12">
        <v>2.6699999999999998E-2</v>
      </c>
      <c r="H21" s="1">
        <v>44371</v>
      </c>
      <c r="I21" s="1" t="s">
        <v>132</v>
      </c>
      <c r="J21" s="8">
        <v>4.8090000000000002</v>
      </c>
    </row>
    <row r="22" spans="1:12" ht="15.75" x14ac:dyDescent="0.3">
      <c r="A22" s="3">
        <v>14</v>
      </c>
      <c r="B22" s="3" t="s">
        <v>52</v>
      </c>
      <c r="C22" s="3" t="s">
        <v>137</v>
      </c>
      <c r="D22" s="3" t="s">
        <v>138</v>
      </c>
      <c r="E22" s="5">
        <v>120</v>
      </c>
      <c r="F22" s="8">
        <v>1292.42</v>
      </c>
      <c r="G22" s="12">
        <v>2.6699999999999998E-2</v>
      </c>
      <c r="H22" s="1">
        <v>44368</v>
      </c>
      <c r="I22" s="1" t="s">
        <v>132</v>
      </c>
      <c r="J22" s="8">
        <v>3.34</v>
      </c>
    </row>
    <row r="23" spans="1:12" ht="15.75" x14ac:dyDescent="0.3">
      <c r="A23" s="3">
        <v>15</v>
      </c>
      <c r="B23" s="3" t="s">
        <v>1415</v>
      </c>
      <c r="C23" s="3" t="s">
        <v>1416</v>
      </c>
      <c r="D23" s="3" t="s">
        <v>138</v>
      </c>
      <c r="E23" s="5">
        <v>120</v>
      </c>
      <c r="F23" s="8">
        <v>1219.0999999999999</v>
      </c>
      <c r="G23" s="12">
        <v>2.52E-2</v>
      </c>
      <c r="H23" s="1">
        <v>44355</v>
      </c>
      <c r="I23" s="1" t="s">
        <v>132</v>
      </c>
      <c r="J23" s="8">
        <v>4.5398000000000005</v>
      </c>
    </row>
    <row r="24" spans="1:12" ht="15.75" x14ac:dyDescent="0.3">
      <c r="A24" s="3">
        <v>16</v>
      </c>
      <c r="B24" s="3" t="s">
        <v>314</v>
      </c>
      <c r="C24" s="3" t="s">
        <v>333</v>
      </c>
      <c r="D24" s="3" t="s">
        <v>131</v>
      </c>
      <c r="E24" s="5">
        <v>112</v>
      </c>
      <c r="F24" s="8">
        <v>1202.67</v>
      </c>
      <c r="G24" s="12">
        <v>2.4799999999999999E-2</v>
      </c>
      <c r="H24" s="1">
        <v>44365</v>
      </c>
      <c r="I24" s="1" t="s">
        <v>132</v>
      </c>
      <c r="J24" s="8">
        <v>3.3501000000000003</v>
      </c>
    </row>
    <row r="25" spans="1:12" ht="15.75" x14ac:dyDescent="0.3">
      <c r="A25" s="3">
        <v>17</v>
      </c>
      <c r="B25" s="3" t="s">
        <v>1396</v>
      </c>
      <c r="C25" s="3" t="s">
        <v>1397</v>
      </c>
      <c r="D25" s="3" t="s">
        <v>194</v>
      </c>
      <c r="E25" s="5">
        <v>5</v>
      </c>
      <c r="F25" s="8">
        <v>658.78</v>
      </c>
      <c r="G25" s="12">
        <v>1.3600000000000001E-2</v>
      </c>
      <c r="H25" s="1">
        <v>44301</v>
      </c>
      <c r="I25" s="1" t="s">
        <v>132</v>
      </c>
      <c r="J25" s="8">
        <v>7.1002999999999998</v>
      </c>
    </row>
    <row r="26" spans="1:12" ht="15.75" x14ac:dyDescent="0.3">
      <c r="A26" s="3">
        <v>18</v>
      </c>
      <c r="B26" s="3" t="s">
        <v>235</v>
      </c>
      <c r="C26" s="3" t="s">
        <v>1378</v>
      </c>
      <c r="D26" s="3" t="s">
        <v>131</v>
      </c>
      <c r="E26" s="5">
        <v>51</v>
      </c>
      <c r="F26" s="8">
        <v>537.75</v>
      </c>
      <c r="G26" s="12">
        <v>1.11E-2</v>
      </c>
      <c r="H26" s="1">
        <v>44347</v>
      </c>
      <c r="I26" s="1" t="s">
        <v>132</v>
      </c>
      <c r="J26" s="8">
        <v>3.3351999999999999</v>
      </c>
    </row>
    <row r="27" spans="1:12" ht="15.75" x14ac:dyDescent="0.3">
      <c r="A27" s="3">
        <v>19</v>
      </c>
      <c r="B27" s="3" t="s">
        <v>133</v>
      </c>
      <c r="C27" s="3" t="s">
        <v>150</v>
      </c>
      <c r="D27" s="3" t="s">
        <v>138</v>
      </c>
      <c r="E27" s="5">
        <v>20</v>
      </c>
      <c r="F27" s="8">
        <v>216.31</v>
      </c>
      <c r="G27" s="12">
        <v>4.5000000000000005E-3</v>
      </c>
      <c r="H27" s="1">
        <v>44384</v>
      </c>
      <c r="I27" s="1" t="s">
        <v>132</v>
      </c>
      <c r="J27" s="8">
        <v>3.64</v>
      </c>
    </row>
    <row r="28" spans="1:12" ht="15.75" x14ac:dyDescent="0.3">
      <c r="A28" s="31"/>
      <c r="B28" s="31" t="s">
        <v>16</v>
      </c>
      <c r="C28" s="31"/>
      <c r="D28" s="31"/>
      <c r="E28" s="31"/>
      <c r="F28" s="32">
        <v>47202.559999999998</v>
      </c>
      <c r="G28" s="33">
        <v>0.97460000000000002</v>
      </c>
    </row>
    <row r="30" spans="1:12" ht="15.75" x14ac:dyDescent="0.3">
      <c r="B30" s="2" t="s">
        <v>17</v>
      </c>
    </row>
    <row r="31" spans="1:12" ht="15.75" x14ac:dyDescent="0.3">
      <c r="A31" s="3">
        <v>20</v>
      </c>
      <c r="B31" s="2" t="s">
        <v>115</v>
      </c>
      <c r="F31" s="8">
        <v>1277.06</v>
      </c>
      <c r="G31" s="12">
        <v>2.64E-2</v>
      </c>
      <c r="H31" s="1">
        <v>44291</v>
      </c>
    </row>
    <row r="32" spans="1:12" ht="15.75" x14ac:dyDescent="0.3">
      <c r="A32" s="31"/>
      <c r="B32" s="31" t="s">
        <v>16</v>
      </c>
      <c r="C32" s="31"/>
      <c r="D32" s="31"/>
      <c r="E32" s="31"/>
      <c r="F32" s="32">
        <v>1277.06</v>
      </c>
      <c r="G32" s="33">
        <v>2.64E-2</v>
      </c>
    </row>
    <row r="34" spans="1:7" ht="15.75" x14ac:dyDescent="0.3">
      <c r="B34" s="2" t="s">
        <v>116</v>
      </c>
    </row>
    <row r="35" spans="1:7" ht="15.75" x14ac:dyDescent="0.3">
      <c r="A35" s="3"/>
      <c r="B35" s="3" t="s">
        <v>117</v>
      </c>
      <c r="C35" s="3"/>
      <c r="D35" s="5"/>
      <c r="F35" s="8">
        <v>-38.04</v>
      </c>
      <c r="G35" s="12">
        <v>-1E-3</v>
      </c>
    </row>
    <row r="36" spans="1:7" ht="15.75" x14ac:dyDescent="0.3">
      <c r="A36" s="31"/>
      <c r="B36" s="31" t="s">
        <v>16</v>
      </c>
      <c r="C36" s="31"/>
      <c r="D36" s="31"/>
      <c r="E36" s="31"/>
      <c r="F36" s="32">
        <v>-38.04</v>
      </c>
      <c r="G36" s="33">
        <v>-1E-3</v>
      </c>
    </row>
    <row r="38" spans="1:7" ht="15.75" x14ac:dyDescent="0.3">
      <c r="A38" s="7"/>
      <c r="B38" s="7" t="s">
        <v>118</v>
      </c>
      <c r="C38" s="7"/>
      <c r="D38" s="7"/>
      <c r="E38" s="7"/>
      <c r="F38" s="9">
        <v>48441.58</v>
      </c>
      <c r="G38" s="13">
        <v>1.0000000000000002</v>
      </c>
    </row>
    <row r="39" spans="1:7" ht="15.75" x14ac:dyDescent="0.3">
      <c r="A39" s="3" t="s">
        <v>119</v>
      </c>
    </row>
    <row r="40" spans="1:7" ht="15.75" x14ac:dyDescent="0.3">
      <c r="A40" s="4">
        <v>1</v>
      </c>
      <c r="B40" s="4" t="s">
        <v>1292</v>
      </c>
    </row>
    <row r="41" spans="1:7" ht="15.75" x14ac:dyDescent="0.3">
      <c r="A41" s="4">
        <v>2</v>
      </c>
      <c r="B41" s="4" t="s">
        <v>120</v>
      </c>
    </row>
  </sheetData>
  <mergeCells count="1">
    <mergeCell ref="B1:F1"/>
  </mergeCells>
  <pageMargins left="0.7" right="0.7" top="0.75" bottom="0.75" header="0.3" footer="0.3"/>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workbookViewId="0"/>
  </sheetViews>
  <sheetFormatPr defaultColWidth="9.140625" defaultRowHeight="15" x14ac:dyDescent="0.25"/>
  <cols>
    <col min="1" max="1" width="7.140625" style="35" bestFit="1" customWidth="1"/>
    <col min="2" max="2" width="66.5703125" style="35" customWidth="1"/>
    <col min="3" max="3" width="17.140625" style="35" customWidth="1"/>
    <col min="4" max="4" width="14.85546875" style="35" bestFit="1" customWidth="1"/>
    <col min="5" max="5" width="18.85546875" style="35" customWidth="1"/>
    <col min="6" max="6" width="12.5703125" style="35" bestFit="1" customWidth="1"/>
    <col min="7" max="7" width="14.140625" style="35"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1424</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1400</v>
      </c>
      <c r="C9" s="3" t="s">
        <v>1401</v>
      </c>
      <c r="D9" s="3" t="s">
        <v>197</v>
      </c>
      <c r="E9" s="5">
        <v>200</v>
      </c>
      <c r="F9" s="8">
        <v>2533.0100000000002</v>
      </c>
      <c r="G9" s="12">
        <v>9.8800000000000013E-2</v>
      </c>
      <c r="H9" s="1">
        <v>44403</v>
      </c>
      <c r="I9" s="1" t="s">
        <v>132</v>
      </c>
      <c r="J9" s="8">
        <v>10.435</v>
      </c>
      <c r="K9" s="35" t="s">
        <v>131</v>
      </c>
      <c r="L9" s="12">
        <v>0.2838</v>
      </c>
    </row>
    <row r="10" spans="1:12" ht="15.75" x14ac:dyDescent="0.3">
      <c r="A10" s="3">
        <v>2</v>
      </c>
      <c r="B10" s="3" t="s">
        <v>320</v>
      </c>
      <c r="C10" s="3" t="s">
        <v>321</v>
      </c>
      <c r="D10" s="3" t="s">
        <v>131</v>
      </c>
      <c r="E10" s="5">
        <v>225</v>
      </c>
      <c r="F10" s="8">
        <v>2455.91</v>
      </c>
      <c r="G10" s="12">
        <v>9.5799999999999996E-2</v>
      </c>
      <c r="H10" s="1">
        <v>44395</v>
      </c>
      <c r="I10" s="1" t="s">
        <v>132</v>
      </c>
      <c r="J10" s="8">
        <v>3.8649000000000004</v>
      </c>
      <c r="K10" s="35" t="s">
        <v>197</v>
      </c>
      <c r="L10" s="12">
        <v>0.1865</v>
      </c>
    </row>
    <row r="11" spans="1:12" ht="15.75" x14ac:dyDescent="0.3">
      <c r="A11" s="3">
        <v>3</v>
      </c>
      <c r="B11" s="3" t="s">
        <v>1402</v>
      </c>
      <c r="C11" s="3" t="s">
        <v>1403</v>
      </c>
      <c r="D11" s="3" t="s">
        <v>1404</v>
      </c>
      <c r="E11" s="5">
        <v>215</v>
      </c>
      <c r="F11" s="8">
        <v>2297.42</v>
      </c>
      <c r="G11" s="12">
        <v>8.9600000000000013E-2</v>
      </c>
      <c r="H11" s="1">
        <v>44362</v>
      </c>
      <c r="I11" s="1" t="s">
        <v>132</v>
      </c>
      <c r="J11" s="8">
        <v>7.4847999999999999</v>
      </c>
      <c r="K11" s="35" t="s">
        <v>1404</v>
      </c>
      <c r="L11" s="12">
        <v>8.9600000000000013E-2</v>
      </c>
    </row>
    <row r="12" spans="1:12" ht="15.75" x14ac:dyDescent="0.3">
      <c r="A12" s="3">
        <v>4</v>
      </c>
      <c r="B12" s="3" t="s">
        <v>195</v>
      </c>
      <c r="C12" s="3" t="s">
        <v>196</v>
      </c>
      <c r="D12" s="3" t="s">
        <v>197</v>
      </c>
      <c r="E12" s="5">
        <v>208</v>
      </c>
      <c r="F12" s="8">
        <v>2249.61</v>
      </c>
      <c r="G12" s="12">
        <v>8.77E-2</v>
      </c>
      <c r="H12" s="1">
        <v>44306</v>
      </c>
      <c r="I12" s="1" t="s">
        <v>132</v>
      </c>
      <c r="J12" s="8">
        <v>3.4797000000000002</v>
      </c>
      <c r="K12" s="35" t="s">
        <v>1420</v>
      </c>
      <c r="L12" s="12">
        <v>8.6999999999999994E-2</v>
      </c>
    </row>
    <row r="13" spans="1:12" ht="15.75" x14ac:dyDescent="0.3">
      <c r="A13" s="3">
        <v>5</v>
      </c>
      <c r="B13" s="3" t="s">
        <v>1418</v>
      </c>
      <c r="C13" s="3" t="s">
        <v>1419</v>
      </c>
      <c r="D13" s="3" t="s">
        <v>1420</v>
      </c>
      <c r="E13" s="5">
        <v>210</v>
      </c>
      <c r="F13" s="8">
        <v>2231.12</v>
      </c>
      <c r="G13" s="12">
        <v>8.6999999999999994E-2</v>
      </c>
      <c r="H13" s="1">
        <v>44407</v>
      </c>
      <c r="I13" s="1" t="s">
        <v>132</v>
      </c>
      <c r="J13" s="8">
        <v>8.5496999999999996</v>
      </c>
      <c r="K13" s="35" t="s">
        <v>191</v>
      </c>
      <c r="L13" s="12">
        <v>8.6400000000000005E-2</v>
      </c>
    </row>
    <row r="14" spans="1:12" ht="15.75" x14ac:dyDescent="0.3">
      <c r="A14" s="3">
        <v>6</v>
      </c>
      <c r="B14" s="3" t="s">
        <v>189</v>
      </c>
      <c r="C14" s="3" t="s">
        <v>1405</v>
      </c>
      <c r="D14" s="3" t="s">
        <v>191</v>
      </c>
      <c r="E14" s="5">
        <v>205</v>
      </c>
      <c r="F14" s="8">
        <v>2215.5500000000002</v>
      </c>
      <c r="G14" s="12">
        <v>8.6400000000000005E-2</v>
      </c>
      <c r="H14" s="1">
        <v>44403</v>
      </c>
      <c r="I14" s="1" t="s">
        <v>132</v>
      </c>
      <c r="J14" s="8">
        <v>4.8746</v>
      </c>
      <c r="K14" s="35" t="s">
        <v>201</v>
      </c>
      <c r="L14" s="12">
        <v>8.2799999999999999E-2</v>
      </c>
    </row>
    <row r="15" spans="1:12" ht="15.75" x14ac:dyDescent="0.3">
      <c r="A15" s="3">
        <v>7</v>
      </c>
      <c r="B15" s="3" t="s">
        <v>170</v>
      </c>
      <c r="C15" s="3" t="s">
        <v>1390</v>
      </c>
      <c r="D15" s="3" t="s">
        <v>131</v>
      </c>
      <c r="E15" s="5">
        <v>200</v>
      </c>
      <c r="F15" s="8">
        <v>2148.5500000000002</v>
      </c>
      <c r="G15" s="12">
        <v>8.3800000000000013E-2</v>
      </c>
      <c r="H15" s="1">
        <v>44383</v>
      </c>
      <c r="I15" s="1" t="s">
        <v>132</v>
      </c>
      <c r="J15" s="8">
        <v>4.1649000000000003</v>
      </c>
      <c r="K15" s="35" t="s">
        <v>1423</v>
      </c>
      <c r="L15" s="12">
        <v>8.0199999999999994E-2</v>
      </c>
    </row>
    <row r="16" spans="1:12" ht="15.75" x14ac:dyDescent="0.3">
      <c r="A16" s="3">
        <v>8</v>
      </c>
      <c r="B16" s="3" t="s">
        <v>1421</v>
      </c>
      <c r="C16" s="3" t="s">
        <v>1422</v>
      </c>
      <c r="D16" s="3" t="s">
        <v>1423</v>
      </c>
      <c r="E16" s="5">
        <v>200000</v>
      </c>
      <c r="F16" s="8">
        <v>2057.2800000000002</v>
      </c>
      <c r="G16" s="12">
        <v>8.0199999999999994E-2</v>
      </c>
      <c r="H16" s="1">
        <v>44414</v>
      </c>
      <c r="I16" s="1" t="s">
        <v>132</v>
      </c>
      <c r="J16" s="8">
        <v>18.4011</v>
      </c>
      <c r="K16" s="35" t="s">
        <v>285</v>
      </c>
      <c r="L16" s="12">
        <v>7.5600000000000001E-2</v>
      </c>
    </row>
    <row r="17" spans="1:12" ht="15.75" x14ac:dyDescent="0.3">
      <c r="A17" s="3">
        <v>9</v>
      </c>
      <c r="B17" s="3" t="s">
        <v>1412</v>
      </c>
      <c r="C17" s="3" t="s">
        <v>1413</v>
      </c>
      <c r="D17" s="3" t="s">
        <v>285</v>
      </c>
      <c r="E17" s="5">
        <v>180</v>
      </c>
      <c r="F17" s="8">
        <v>1939.63</v>
      </c>
      <c r="G17" s="12">
        <v>7.5600000000000001E-2</v>
      </c>
      <c r="H17" s="1">
        <v>44371</v>
      </c>
      <c r="I17" s="1" t="s">
        <v>132</v>
      </c>
      <c r="J17" s="8">
        <v>4.8090000000000002</v>
      </c>
      <c r="K17" s="35" t="s">
        <v>194</v>
      </c>
      <c r="L17" s="12">
        <v>1.8500000000000003E-2</v>
      </c>
    </row>
    <row r="18" spans="1:12" ht="15.75" x14ac:dyDescent="0.3">
      <c r="A18" s="3">
        <v>10</v>
      </c>
      <c r="B18" s="3" t="s">
        <v>133</v>
      </c>
      <c r="C18" s="3" t="s">
        <v>141</v>
      </c>
      <c r="D18" s="3" t="s">
        <v>131</v>
      </c>
      <c r="E18" s="5">
        <v>53</v>
      </c>
      <c r="F18" s="8">
        <v>561.89</v>
      </c>
      <c r="G18" s="12">
        <v>2.1899999999999999E-2</v>
      </c>
      <c r="H18" s="1">
        <v>44424</v>
      </c>
      <c r="I18" s="1" t="s">
        <v>132</v>
      </c>
      <c r="J18" s="8">
        <v>3.6749999999999998</v>
      </c>
      <c r="K18" s="35" t="s">
        <v>138</v>
      </c>
      <c r="L18" s="12">
        <v>7.0999999999999995E-3</v>
      </c>
    </row>
    <row r="19" spans="1:12" ht="15.75" x14ac:dyDescent="0.3">
      <c r="A19" s="3">
        <v>11</v>
      </c>
      <c r="B19" s="3" t="s">
        <v>192</v>
      </c>
      <c r="C19" s="3" t="s">
        <v>193</v>
      </c>
      <c r="D19" s="3" t="s">
        <v>194</v>
      </c>
      <c r="E19" s="5">
        <v>45</v>
      </c>
      <c r="F19" s="8">
        <v>475.66</v>
      </c>
      <c r="G19" s="12">
        <v>1.8500000000000003E-2</v>
      </c>
      <c r="H19" s="1">
        <v>44376</v>
      </c>
      <c r="I19" s="1" t="s">
        <v>132</v>
      </c>
      <c r="J19" s="8">
        <v>4.2250999999999994</v>
      </c>
      <c r="K19" s="35" t="s">
        <v>124</v>
      </c>
      <c r="L19" s="12">
        <v>2.4999999999999467E-3</v>
      </c>
    </row>
    <row r="20" spans="1:12" ht="15.75" x14ac:dyDescent="0.3">
      <c r="A20" s="3">
        <v>12</v>
      </c>
      <c r="B20" s="3" t="s">
        <v>934</v>
      </c>
      <c r="C20" s="3" t="s">
        <v>1425</v>
      </c>
      <c r="D20" s="3" t="s">
        <v>138</v>
      </c>
      <c r="E20" s="5">
        <v>17</v>
      </c>
      <c r="F20" s="8">
        <v>181.99</v>
      </c>
      <c r="G20" s="12">
        <v>7.0999999999999995E-3</v>
      </c>
      <c r="H20" s="1">
        <v>44418</v>
      </c>
      <c r="I20" s="1" t="s">
        <v>132</v>
      </c>
      <c r="J20" s="8">
        <v>3.5000000000000004</v>
      </c>
    </row>
    <row r="21" spans="1:12" ht="15.75" x14ac:dyDescent="0.3">
      <c r="A21" s="31"/>
      <c r="B21" s="31" t="s">
        <v>16</v>
      </c>
      <c r="C21" s="31"/>
      <c r="D21" s="31"/>
      <c r="E21" s="31"/>
      <c r="F21" s="32">
        <v>21347.62</v>
      </c>
      <c r="G21" s="33">
        <v>0.83240000000000003</v>
      </c>
    </row>
    <row r="23" spans="1:12" ht="15.75" x14ac:dyDescent="0.3">
      <c r="B23" s="2" t="s">
        <v>198</v>
      </c>
    </row>
    <row r="24" spans="1:12" ht="15.75" x14ac:dyDescent="0.3">
      <c r="A24" s="3">
        <v>13</v>
      </c>
      <c r="B24" s="3" t="s">
        <v>199</v>
      </c>
      <c r="C24" s="3" t="s">
        <v>200</v>
      </c>
      <c r="D24" s="3" t="s">
        <v>201</v>
      </c>
      <c r="E24" s="5">
        <v>20</v>
      </c>
      <c r="F24" s="8">
        <v>2123.23</v>
      </c>
      <c r="G24" s="12">
        <v>8.2799999999999999E-2</v>
      </c>
      <c r="H24" s="1">
        <v>44406</v>
      </c>
      <c r="I24" s="1" t="s">
        <v>132</v>
      </c>
      <c r="J24" s="8">
        <v>9.3450000000000006</v>
      </c>
    </row>
    <row r="25" spans="1:12" ht="15.75" x14ac:dyDescent="0.3">
      <c r="A25" s="3">
        <v>14</v>
      </c>
      <c r="B25" s="3" t="s">
        <v>1332</v>
      </c>
      <c r="C25" s="3" t="s">
        <v>1333</v>
      </c>
      <c r="D25" s="3" t="s">
        <v>131</v>
      </c>
      <c r="E25" s="5">
        <v>197</v>
      </c>
      <c r="F25" s="8">
        <v>2111.9699999999998</v>
      </c>
      <c r="G25" s="12">
        <v>8.2299999999999998E-2</v>
      </c>
      <c r="H25" s="1">
        <v>44312</v>
      </c>
      <c r="I25" s="1" t="s">
        <v>132</v>
      </c>
      <c r="J25" s="8">
        <v>3.4465999999999997</v>
      </c>
    </row>
    <row r="26" spans="1:12" ht="15.75" x14ac:dyDescent="0.3">
      <c r="A26" s="31"/>
      <c r="B26" s="31" t="s">
        <v>16</v>
      </c>
      <c r="C26" s="31"/>
      <c r="D26" s="31"/>
      <c r="E26" s="31"/>
      <c r="F26" s="32">
        <v>4235.2</v>
      </c>
      <c r="G26" s="33">
        <v>0.1651</v>
      </c>
    </row>
    <row r="28" spans="1:12" ht="15.75" x14ac:dyDescent="0.3">
      <c r="B28" s="2" t="s">
        <v>17</v>
      </c>
    </row>
    <row r="29" spans="1:12" ht="15.75" x14ac:dyDescent="0.3">
      <c r="A29" s="3">
        <v>15</v>
      </c>
      <c r="B29" s="2" t="s">
        <v>115</v>
      </c>
      <c r="F29" s="8">
        <v>79.08</v>
      </c>
      <c r="G29" s="12">
        <v>3.0999999999999999E-3</v>
      </c>
      <c r="H29" s="1">
        <v>44291</v>
      </c>
    </row>
    <row r="30" spans="1:12" ht="15.75" x14ac:dyDescent="0.3">
      <c r="A30" s="31"/>
      <c r="B30" s="31" t="s">
        <v>16</v>
      </c>
      <c r="C30" s="31"/>
      <c r="D30" s="31"/>
      <c r="E30" s="31"/>
      <c r="F30" s="32">
        <v>79.08</v>
      </c>
      <c r="G30" s="33">
        <v>3.0999999999999999E-3</v>
      </c>
    </row>
    <row r="32" spans="1:12" ht="15.75" x14ac:dyDescent="0.3">
      <c r="B32" s="2" t="s">
        <v>116</v>
      </c>
    </row>
    <row r="33" spans="1:7" ht="15.75" x14ac:dyDescent="0.3">
      <c r="A33" s="3"/>
      <c r="B33" s="3" t="s">
        <v>117</v>
      </c>
      <c r="C33" s="3"/>
      <c r="D33" s="5"/>
      <c r="F33" s="8">
        <v>-13.7</v>
      </c>
      <c r="G33" s="12">
        <v>-5.9999999999999995E-4</v>
      </c>
    </row>
    <row r="34" spans="1:7" ht="15.75" x14ac:dyDescent="0.3">
      <c r="A34" s="31"/>
      <c r="B34" s="31" t="s">
        <v>16</v>
      </c>
      <c r="C34" s="31"/>
      <c r="D34" s="31"/>
      <c r="E34" s="31"/>
      <c r="F34" s="32">
        <v>-13.7</v>
      </c>
      <c r="G34" s="33">
        <v>-5.9999999999999995E-4</v>
      </c>
    </row>
    <row r="36" spans="1:7" ht="15.75" x14ac:dyDescent="0.3">
      <c r="A36" s="7"/>
      <c r="B36" s="7" t="s">
        <v>118</v>
      </c>
      <c r="C36" s="7"/>
      <c r="D36" s="7"/>
      <c r="E36" s="7"/>
      <c r="F36" s="9">
        <v>25648.2</v>
      </c>
      <c r="G36" s="13">
        <v>1.0000000000000002</v>
      </c>
    </row>
    <row r="37" spans="1:7" ht="15.75" x14ac:dyDescent="0.3">
      <c r="A37" s="3" t="s">
        <v>119</v>
      </c>
    </row>
    <row r="38" spans="1:7" ht="15.75" x14ac:dyDescent="0.3">
      <c r="A38" s="4">
        <v>1</v>
      </c>
      <c r="B38" s="4" t="s">
        <v>1292</v>
      </c>
    </row>
    <row r="39" spans="1:7" ht="15.75" x14ac:dyDescent="0.3">
      <c r="A39" s="4">
        <v>2</v>
      </c>
      <c r="B39" s="4" t="s">
        <v>120</v>
      </c>
    </row>
    <row r="40" spans="1:7" ht="37.5" customHeight="1" x14ac:dyDescent="0.3">
      <c r="A40" s="4">
        <v>3</v>
      </c>
      <c r="B40" s="108" t="s">
        <v>206</v>
      </c>
      <c r="C40" s="108"/>
      <c r="D40" s="108"/>
      <c r="E40" s="108"/>
      <c r="F40" s="108"/>
      <c r="G40" s="108"/>
    </row>
    <row r="41" spans="1:7" ht="15.75" x14ac:dyDescent="0.3">
      <c r="B41" s="41" t="s">
        <v>1298</v>
      </c>
      <c r="C41" s="41" t="s">
        <v>1299</v>
      </c>
      <c r="D41" s="121" t="s">
        <v>1300</v>
      </c>
      <c r="E41" s="121"/>
      <c r="F41" s="121"/>
      <c r="G41" s="121"/>
    </row>
    <row r="42" spans="1:7" x14ac:dyDescent="0.25">
      <c r="B42" s="42" t="s">
        <v>1310</v>
      </c>
      <c r="C42" s="43">
        <v>37</v>
      </c>
      <c r="D42" s="122" t="s">
        <v>1311</v>
      </c>
      <c r="E42" s="122"/>
      <c r="F42" s="122"/>
      <c r="G42" s="122"/>
    </row>
  </sheetData>
  <mergeCells count="4">
    <mergeCell ref="B1:F1"/>
    <mergeCell ref="B40:G40"/>
    <mergeCell ref="D41:G41"/>
    <mergeCell ref="D42:G42"/>
  </mergeCells>
  <hyperlinks>
    <hyperlink ref="D42" r:id="rId1"/>
  </hyperlinks>
  <pageMargins left="0.7" right="0.7" top="0.75" bottom="0.75" header="0.3" footer="0.3"/>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workbookViewId="0"/>
  </sheetViews>
  <sheetFormatPr defaultColWidth="9.140625" defaultRowHeight="15" x14ac:dyDescent="0.25"/>
  <cols>
    <col min="1" max="1" width="7.140625" style="35" bestFit="1" customWidth="1"/>
    <col min="2" max="2" width="52.5703125" style="35" bestFit="1" customWidth="1"/>
    <col min="3" max="3" width="13.4257812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1426</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38</v>
      </c>
      <c r="C9" s="3" t="s">
        <v>332</v>
      </c>
      <c r="D9" s="3" t="s">
        <v>131</v>
      </c>
      <c r="E9" s="5">
        <v>90</v>
      </c>
      <c r="F9" s="8">
        <v>965.22</v>
      </c>
      <c r="G9" s="12">
        <v>9.6500000000000002E-2</v>
      </c>
      <c r="H9" s="1">
        <v>44396</v>
      </c>
      <c r="I9" s="1" t="s">
        <v>132</v>
      </c>
      <c r="J9" s="8">
        <v>3.5700000000000003</v>
      </c>
      <c r="K9" s="35" t="s">
        <v>131</v>
      </c>
      <c r="L9" s="12">
        <v>0.81030000000000002</v>
      </c>
    </row>
    <row r="10" spans="1:12" ht="15.75" x14ac:dyDescent="0.3">
      <c r="A10" s="3">
        <v>2</v>
      </c>
      <c r="B10" s="3" t="s">
        <v>54</v>
      </c>
      <c r="C10" s="3" t="s">
        <v>326</v>
      </c>
      <c r="D10" s="3" t="s">
        <v>131</v>
      </c>
      <c r="E10" s="5">
        <v>85</v>
      </c>
      <c r="F10" s="8">
        <v>913.86</v>
      </c>
      <c r="G10" s="12">
        <v>9.1400000000000009E-2</v>
      </c>
      <c r="H10" s="1">
        <v>44393</v>
      </c>
      <c r="I10" s="1" t="s">
        <v>132</v>
      </c>
      <c r="J10" s="8">
        <v>3.65</v>
      </c>
      <c r="K10" s="35" t="s">
        <v>138</v>
      </c>
      <c r="L10" s="12">
        <v>9.6699999999999994E-2</v>
      </c>
    </row>
    <row r="11" spans="1:12" ht="15.75" x14ac:dyDescent="0.3">
      <c r="A11" s="3">
        <v>3</v>
      </c>
      <c r="B11" s="3" t="s">
        <v>135</v>
      </c>
      <c r="C11" s="3" t="s">
        <v>147</v>
      </c>
      <c r="D11" s="3" t="s">
        <v>131</v>
      </c>
      <c r="E11" s="5">
        <v>85</v>
      </c>
      <c r="F11" s="8">
        <v>903.54</v>
      </c>
      <c r="G11" s="12">
        <v>9.0299999999999991E-2</v>
      </c>
      <c r="H11" s="1">
        <v>44406</v>
      </c>
      <c r="I11" s="1" t="s">
        <v>132</v>
      </c>
      <c r="J11" s="8">
        <v>3.9550000000000001</v>
      </c>
      <c r="K11" s="35" t="s">
        <v>246</v>
      </c>
      <c r="L11" s="12">
        <v>5.6900000000000006E-2</v>
      </c>
    </row>
    <row r="12" spans="1:12" ht="15.75" x14ac:dyDescent="0.3">
      <c r="A12" s="3">
        <v>4</v>
      </c>
      <c r="B12" s="3" t="s">
        <v>170</v>
      </c>
      <c r="C12" s="3" t="s">
        <v>1379</v>
      </c>
      <c r="D12" s="3" t="s">
        <v>131</v>
      </c>
      <c r="E12" s="5">
        <v>80</v>
      </c>
      <c r="F12" s="8">
        <v>859.37</v>
      </c>
      <c r="G12" s="12">
        <v>8.5900000000000004E-2</v>
      </c>
      <c r="H12" s="1">
        <v>44351</v>
      </c>
      <c r="I12" s="1" t="s">
        <v>132</v>
      </c>
      <c r="J12" s="8">
        <v>3.7902</v>
      </c>
      <c r="K12" s="35" t="s">
        <v>124</v>
      </c>
      <c r="L12" s="12">
        <v>3.6100000000000021E-2</v>
      </c>
    </row>
    <row r="13" spans="1:12" ht="15.75" x14ac:dyDescent="0.3">
      <c r="A13" s="3">
        <v>5</v>
      </c>
      <c r="B13" s="3" t="s">
        <v>628</v>
      </c>
      <c r="C13" s="3" t="s">
        <v>1388</v>
      </c>
      <c r="D13" s="3" t="s">
        <v>131</v>
      </c>
      <c r="E13" s="5">
        <v>80</v>
      </c>
      <c r="F13" s="8">
        <v>850.98</v>
      </c>
      <c r="G13" s="12">
        <v>8.5099999999999995E-2</v>
      </c>
      <c r="H13" s="1">
        <v>44354</v>
      </c>
      <c r="I13" s="1" t="s">
        <v>132</v>
      </c>
      <c r="J13" s="8">
        <v>3.4931999999999999</v>
      </c>
    </row>
    <row r="14" spans="1:12" ht="15.75" x14ac:dyDescent="0.3">
      <c r="A14" s="3">
        <v>6</v>
      </c>
      <c r="B14" s="3" t="s">
        <v>133</v>
      </c>
      <c r="C14" s="3" t="s">
        <v>141</v>
      </c>
      <c r="D14" s="3" t="s">
        <v>131</v>
      </c>
      <c r="E14" s="5">
        <v>75</v>
      </c>
      <c r="F14" s="8">
        <v>795.13</v>
      </c>
      <c r="G14" s="12">
        <v>7.9500000000000001E-2</v>
      </c>
      <c r="H14" s="1">
        <v>44424</v>
      </c>
      <c r="I14" s="1" t="s">
        <v>132</v>
      </c>
      <c r="J14" s="8">
        <v>3.6749999999999998</v>
      </c>
    </row>
    <row r="15" spans="1:12" ht="15.75" x14ac:dyDescent="0.3">
      <c r="A15" s="3">
        <v>7</v>
      </c>
      <c r="B15" s="3" t="s">
        <v>251</v>
      </c>
      <c r="C15" s="3" t="s">
        <v>322</v>
      </c>
      <c r="D15" s="3" t="s">
        <v>131</v>
      </c>
      <c r="E15" s="5">
        <v>50</v>
      </c>
      <c r="F15" s="8">
        <v>640.47</v>
      </c>
      <c r="G15" s="12">
        <v>6.4000000000000001E-2</v>
      </c>
      <c r="H15" s="1">
        <v>44383</v>
      </c>
      <c r="I15" s="1" t="s">
        <v>132</v>
      </c>
      <c r="J15" s="8">
        <v>4.0750000000000002</v>
      </c>
    </row>
    <row r="16" spans="1:12" ht="15.75" x14ac:dyDescent="0.3">
      <c r="A16" s="3">
        <v>8</v>
      </c>
      <c r="B16" s="3" t="s">
        <v>52</v>
      </c>
      <c r="C16" s="3" t="s">
        <v>137</v>
      </c>
      <c r="D16" s="3" t="s">
        <v>138</v>
      </c>
      <c r="E16" s="5">
        <v>57</v>
      </c>
      <c r="F16" s="8">
        <v>613.9</v>
      </c>
      <c r="G16" s="12">
        <v>6.1399999999999996E-2</v>
      </c>
      <c r="H16" s="1">
        <v>44368</v>
      </c>
      <c r="I16" s="1" t="s">
        <v>132</v>
      </c>
      <c r="J16" s="8">
        <v>3.34</v>
      </c>
    </row>
    <row r="17" spans="1:10" ht="15.75" x14ac:dyDescent="0.3">
      <c r="A17" s="3">
        <v>9</v>
      </c>
      <c r="B17" s="3" t="s">
        <v>1326</v>
      </c>
      <c r="C17" s="3" t="s">
        <v>1394</v>
      </c>
      <c r="D17" s="3" t="s">
        <v>246</v>
      </c>
      <c r="E17" s="5">
        <v>45</v>
      </c>
      <c r="F17" s="8">
        <v>568.85</v>
      </c>
      <c r="G17" s="12">
        <v>5.6900000000000006E-2</v>
      </c>
      <c r="H17" s="1">
        <v>44383</v>
      </c>
      <c r="I17" s="1" t="s">
        <v>132</v>
      </c>
      <c r="J17" s="8">
        <v>4.3999999999999995</v>
      </c>
    </row>
    <row r="18" spans="1:10" ht="15.75" x14ac:dyDescent="0.3">
      <c r="A18" s="3">
        <v>10</v>
      </c>
      <c r="B18" s="3" t="s">
        <v>217</v>
      </c>
      <c r="C18" s="3" t="s">
        <v>1392</v>
      </c>
      <c r="D18" s="3" t="s">
        <v>131</v>
      </c>
      <c r="E18" s="5">
        <v>51</v>
      </c>
      <c r="F18" s="8">
        <v>552.03</v>
      </c>
      <c r="G18" s="12">
        <v>5.5199999999999999E-2</v>
      </c>
      <c r="H18" s="1">
        <v>44394</v>
      </c>
      <c r="I18" s="1" t="s">
        <v>132</v>
      </c>
      <c r="J18" s="8">
        <v>3.6548999999999996</v>
      </c>
    </row>
    <row r="19" spans="1:10" ht="15.75" x14ac:dyDescent="0.3">
      <c r="A19" s="3">
        <v>11</v>
      </c>
      <c r="B19" s="3" t="s">
        <v>229</v>
      </c>
      <c r="C19" s="3" t="s">
        <v>1384</v>
      </c>
      <c r="D19" s="3" t="s">
        <v>131</v>
      </c>
      <c r="E19" s="5">
        <v>34</v>
      </c>
      <c r="F19" s="8">
        <v>460.79</v>
      </c>
      <c r="G19" s="12">
        <v>4.6100000000000002E-2</v>
      </c>
      <c r="H19" s="1">
        <v>44375</v>
      </c>
      <c r="I19" s="1" t="s">
        <v>132</v>
      </c>
      <c r="J19" s="8">
        <v>3.3649999999999998</v>
      </c>
    </row>
    <row r="20" spans="1:10" ht="15.75" x14ac:dyDescent="0.3">
      <c r="A20" s="3">
        <v>12</v>
      </c>
      <c r="B20" s="3" t="s">
        <v>235</v>
      </c>
      <c r="C20" s="3" t="s">
        <v>1378</v>
      </c>
      <c r="D20" s="3" t="s">
        <v>131</v>
      </c>
      <c r="E20" s="5">
        <v>40</v>
      </c>
      <c r="F20" s="8">
        <v>421.76</v>
      </c>
      <c r="G20" s="12">
        <v>4.2199999999999994E-2</v>
      </c>
      <c r="H20" s="1">
        <v>44347</v>
      </c>
      <c r="I20" s="1" t="s">
        <v>132</v>
      </c>
      <c r="J20" s="8">
        <v>3.3351999999999999</v>
      </c>
    </row>
    <row r="21" spans="1:10" ht="15.75" x14ac:dyDescent="0.3">
      <c r="A21" s="3">
        <v>13</v>
      </c>
      <c r="B21" s="3" t="s">
        <v>229</v>
      </c>
      <c r="C21" s="3" t="s">
        <v>1353</v>
      </c>
      <c r="D21" s="3" t="s">
        <v>131</v>
      </c>
      <c r="E21" s="5">
        <v>37</v>
      </c>
      <c r="F21" s="8">
        <v>399.04</v>
      </c>
      <c r="G21" s="12">
        <v>3.9900000000000005E-2</v>
      </c>
      <c r="H21" s="1">
        <v>44343</v>
      </c>
      <c r="I21" s="1" t="s">
        <v>132</v>
      </c>
      <c r="J21" s="8">
        <v>3.3348999999999998</v>
      </c>
    </row>
    <row r="22" spans="1:10" ht="15.75" x14ac:dyDescent="0.3">
      <c r="A22" s="3">
        <v>14</v>
      </c>
      <c r="B22" s="3" t="s">
        <v>934</v>
      </c>
      <c r="C22" s="3" t="s">
        <v>1425</v>
      </c>
      <c r="D22" s="3" t="s">
        <v>138</v>
      </c>
      <c r="E22" s="5">
        <v>33</v>
      </c>
      <c r="F22" s="8">
        <v>353.28</v>
      </c>
      <c r="G22" s="12">
        <v>3.5299999999999998E-2</v>
      </c>
      <c r="H22" s="1">
        <v>44418</v>
      </c>
      <c r="I22" s="1" t="s">
        <v>132</v>
      </c>
      <c r="J22" s="8">
        <v>3.5000000000000004</v>
      </c>
    </row>
    <row r="23" spans="1:10" ht="15.75" x14ac:dyDescent="0.3">
      <c r="A23" s="3">
        <v>15</v>
      </c>
      <c r="B23" s="3" t="s">
        <v>251</v>
      </c>
      <c r="C23" s="3" t="s">
        <v>1348</v>
      </c>
      <c r="D23" s="3" t="s">
        <v>131</v>
      </c>
      <c r="E23" s="5">
        <v>29</v>
      </c>
      <c r="F23" s="8">
        <v>288.41000000000003</v>
      </c>
      <c r="G23" s="12">
        <v>2.8799999999999999E-2</v>
      </c>
      <c r="H23" s="1">
        <v>44343</v>
      </c>
      <c r="I23" s="1" t="s">
        <v>132</v>
      </c>
      <c r="J23" s="8">
        <v>3.5999999999999996</v>
      </c>
    </row>
    <row r="24" spans="1:10" ht="15.75" x14ac:dyDescent="0.3">
      <c r="A24" s="3">
        <v>16</v>
      </c>
      <c r="B24" s="3" t="s">
        <v>314</v>
      </c>
      <c r="C24" s="3" t="s">
        <v>333</v>
      </c>
      <c r="D24" s="3" t="s">
        <v>131</v>
      </c>
      <c r="E24" s="5">
        <v>5</v>
      </c>
      <c r="F24" s="8">
        <v>53.69</v>
      </c>
      <c r="G24" s="12">
        <v>5.4000000000000003E-3</v>
      </c>
      <c r="H24" s="1">
        <v>44365</v>
      </c>
      <c r="I24" s="1" t="s">
        <v>132</v>
      </c>
      <c r="J24" s="8">
        <v>3.3501000000000003</v>
      </c>
    </row>
    <row r="25" spans="1:10" ht="15.75" x14ac:dyDescent="0.3">
      <c r="A25" s="31"/>
      <c r="B25" s="31" t="s">
        <v>16</v>
      </c>
      <c r="C25" s="31"/>
      <c r="D25" s="31"/>
      <c r="E25" s="31"/>
      <c r="F25" s="32">
        <v>9640.32</v>
      </c>
      <c r="G25" s="33">
        <v>0.9639000000000002</v>
      </c>
    </row>
    <row r="27" spans="1:10" ht="15.75" x14ac:dyDescent="0.3">
      <c r="B27" s="2" t="s">
        <v>17</v>
      </c>
    </row>
    <row r="28" spans="1:10" ht="15.75" x14ac:dyDescent="0.3">
      <c r="A28" s="3">
        <v>17</v>
      </c>
      <c r="B28" s="2" t="s">
        <v>115</v>
      </c>
      <c r="F28" s="8">
        <v>362.65</v>
      </c>
      <c r="G28" s="12">
        <v>3.6299999999999999E-2</v>
      </c>
      <c r="H28" s="1">
        <v>44291</v>
      </c>
    </row>
    <row r="29" spans="1:10" ht="15.75" x14ac:dyDescent="0.3">
      <c r="A29" s="31"/>
      <c r="B29" s="31" t="s">
        <v>16</v>
      </c>
      <c r="C29" s="31"/>
      <c r="D29" s="31"/>
      <c r="E29" s="31"/>
      <c r="F29" s="32">
        <v>362.65</v>
      </c>
      <c r="G29" s="33">
        <v>3.6299999999999999E-2</v>
      </c>
    </row>
    <row r="31" spans="1:10" ht="15.75" x14ac:dyDescent="0.3">
      <c r="B31" s="2" t="s">
        <v>116</v>
      </c>
    </row>
    <row r="32" spans="1:10" ht="15.75" x14ac:dyDescent="0.3">
      <c r="A32" s="3"/>
      <c r="B32" s="3" t="s">
        <v>117</v>
      </c>
      <c r="C32" s="3"/>
      <c r="D32" s="5"/>
      <c r="F32" s="8">
        <v>-1.21</v>
      </c>
      <c r="G32" s="12">
        <v>-2.0000000000000001E-4</v>
      </c>
    </row>
    <row r="33" spans="1:7" ht="15.75" x14ac:dyDescent="0.3">
      <c r="A33" s="31"/>
      <c r="B33" s="31" t="s">
        <v>16</v>
      </c>
      <c r="C33" s="31"/>
      <c r="D33" s="31"/>
      <c r="E33" s="31"/>
      <c r="F33" s="32">
        <v>-1.21</v>
      </c>
      <c r="G33" s="33">
        <v>-2.0000000000000001E-4</v>
      </c>
    </row>
    <row r="35" spans="1:7" ht="15.75" x14ac:dyDescent="0.3">
      <c r="A35" s="7"/>
      <c r="B35" s="7" t="s">
        <v>118</v>
      </c>
      <c r="C35" s="7"/>
      <c r="D35" s="7"/>
      <c r="E35" s="7"/>
      <c r="F35" s="9">
        <v>10001.76</v>
      </c>
      <c r="G35" s="13">
        <v>1.0000000000000002</v>
      </c>
    </row>
    <row r="36" spans="1:7" ht="15.75" x14ac:dyDescent="0.3">
      <c r="A36" s="3" t="s">
        <v>119</v>
      </c>
    </row>
    <row r="37" spans="1:7" ht="15.75" x14ac:dyDescent="0.3">
      <c r="A37" s="4">
        <v>1</v>
      </c>
      <c r="B37" s="4" t="s">
        <v>1292</v>
      </c>
    </row>
    <row r="38" spans="1:7" ht="15.75" x14ac:dyDescent="0.3">
      <c r="A38" s="4">
        <v>2</v>
      </c>
      <c r="B38" s="4" t="s">
        <v>120</v>
      </c>
    </row>
  </sheetData>
  <mergeCells count="1">
    <mergeCell ref="B1:F1"/>
  </mergeCells>
  <pageMargins left="0.7" right="0.7" top="0.75" bottom="0.75" header="0.3" footer="0.3"/>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workbookViewId="0"/>
  </sheetViews>
  <sheetFormatPr defaultColWidth="9.140625" defaultRowHeight="15" x14ac:dyDescent="0.25"/>
  <cols>
    <col min="1" max="1" width="7.140625" style="35" bestFit="1" customWidth="1"/>
    <col min="2" max="2" width="52.5703125" style="35" bestFit="1" customWidth="1"/>
    <col min="3" max="3" width="13.570312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1427</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170</v>
      </c>
      <c r="C9" s="3" t="s">
        <v>1428</v>
      </c>
      <c r="D9" s="3" t="s">
        <v>131</v>
      </c>
      <c r="E9" s="5">
        <v>45</v>
      </c>
      <c r="F9" s="8">
        <v>586.04</v>
      </c>
      <c r="G9" s="12">
        <v>0.10009999999999999</v>
      </c>
      <c r="H9" s="1">
        <v>44656</v>
      </c>
      <c r="I9" s="1" t="s">
        <v>132</v>
      </c>
      <c r="J9" s="8">
        <v>4.6749999999999998</v>
      </c>
      <c r="K9" s="35" t="s">
        <v>131</v>
      </c>
      <c r="L9" s="12">
        <v>0.78449999999999986</v>
      </c>
    </row>
    <row r="10" spans="1:12" ht="15.75" x14ac:dyDescent="0.3">
      <c r="A10" s="3">
        <v>2</v>
      </c>
      <c r="B10" s="3" t="s">
        <v>214</v>
      </c>
      <c r="C10" s="3" t="s">
        <v>1429</v>
      </c>
      <c r="D10" s="3" t="s">
        <v>131</v>
      </c>
      <c r="E10" s="5">
        <v>45</v>
      </c>
      <c r="F10" s="8">
        <v>576.23</v>
      </c>
      <c r="G10" s="12">
        <v>9.8400000000000001E-2</v>
      </c>
      <c r="H10" s="1">
        <v>44656</v>
      </c>
      <c r="I10" s="1" t="s">
        <v>132</v>
      </c>
      <c r="J10" s="8">
        <v>4.7999000000000001</v>
      </c>
      <c r="K10" s="35" t="s">
        <v>274</v>
      </c>
      <c r="L10" s="12">
        <v>8.5400000000000004E-2</v>
      </c>
    </row>
    <row r="11" spans="1:12" ht="15.75" x14ac:dyDescent="0.3">
      <c r="A11" s="3">
        <v>3</v>
      </c>
      <c r="B11" s="3" t="s">
        <v>251</v>
      </c>
      <c r="C11" s="3" t="s">
        <v>322</v>
      </c>
      <c r="D11" s="3" t="s">
        <v>131</v>
      </c>
      <c r="E11" s="5">
        <v>40</v>
      </c>
      <c r="F11" s="8">
        <v>512.38</v>
      </c>
      <c r="G11" s="12">
        <v>8.7499999999999994E-2</v>
      </c>
      <c r="H11" s="1">
        <v>44383</v>
      </c>
      <c r="I11" s="1" t="s">
        <v>132</v>
      </c>
      <c r="J11" s="8">
        <v>4.0750000000000002</v>
      </c>
      <c r="K11" s="35" t="s">
        <v>138</v>
      </c>
      <c r="L11" s="12">
        <v>8.1000000000000003E-2</v>
      </c>
    </row>
    <row r="12" spans="1:12" ht="15.75" x14ac:dyDescent="0.3">
      <c r="A12" s="3">
        <v>4</v>
      </c>
      <c r="B12" s="3" t="s">
        <v>71</v>
      </c>
      <c r="C12" s="3" t="s">
        <v>144</v>
      </c>
      <c r="D12" s="3" t="s">
        <v>131</v>
      </c>
      <c r="E12" s="5">
        <v>47</v>
      </c>
      <c r="F12" s="8">
        <v>490.01</v>
      </c>
      <c r="G12" s="12">
        <v>8.3699999999999997E-2</v>
      </c>
      <c r="H12" s="1">
        <v>44628</v>
      </c>
      <c r="I12" s="1" t="s">
        <v>132</v>
      </c>
      <c r="J12" s="8">
        <v>4.1500000000000004</v>
      </c>
      <c r="K12" s="35" t="s">
        <v>124</v>
      </c>
      <c r="L12" s="12">
        <v>4.9100000000000144E-2</v>
      </c>
    </row>
    <row r="13" spans="1:12" ht="15.75" x14ac:dyDescent="0.3">
      <c r="A13" s="3">
        <v>5</v>
      </c>
      <c r="B13" s="3" t="s">
        <v>330</v>
      </c>
      <c r="C13" s="3" t="s">
        <v>1430</v>
      </c>
      <c r="D13" s="3" t="s">
        <v>274</v>
      </c>
      <c r="E13" s="5">
        <v>45</v>
      </c>
      <c r="F13" s="8">
        <v>479.18</v>
      </c>
      <c r="G13" s="12">
        <v>8.1799999999999998E-2</v>
      </c>
      <c r="H13" s="1">
        <v>44662</v>
      </c>
      <c r="I13" s="1" t="s">
        <v>132</v>
      </c>
      <c r="J13" s="8">
        <v>4.4050000000000002</v>
      </c>
    </row>
    <row r="14" spans="1:12" ht="15.75" x14ac:dyDescent="0.3">
      <c r="A14" s="3">
        <v>6</v>
      </c>
      <c r="B14" s="3" t="s">
        <v>135</v>
      </c>
      <c r="C14" s="3" t="s">
        <v>621</v>
      </c>
      <c r="D14" s="3" t="s">
        <v>131</v>
      </c>
      <c r="E14" s="5">
        <v>45</v>
      </c>
      <c r="F14" s="8">
        <v>477.35</v>
      </c>
      <c r="G14" s="12">
        <v>8.1500000000000003E-2</v>
      </c>
      <c r="H14" s="1">
        <v>44670</v>
      </c>
      <c r="I14" s="1" t="s">
        <v>132</v>
      </c>
      <c r="J14" s="8">
        <v>4.5249999999999995</v>
      </c>
    </row>
    <row r="15" spans="1:12" ht="15.75" x14ac:dyDescent="0.3">
      <c r="A15" s="3">
        <v>7</v>
      </c>
      <c r="B15" s="3" t="s">
        <v>52</v>
      </c>
      <c r="C15" s="3" t="s">
        <v>609</v>
      </c>
      <c r="D15" s="3" t="s">
        <v>138</v>
      </c>
      <c r="E15" s="5">
        <v>45</v>
      </c>
      <c r="F15" s="8">
        <v>474.2</v>
      </c>
      <c r="G15" s="12">
        <v>8.1000000000000003E-2</v>
      </c>
      <c r="H15" s="1">
        <v>44586</v>
      </c>
      <c r="I15" s="1" t="s">
        <v>132</v>
      </c>
      <c r="J15" s="8">
        <v>3.9750000000000001</v>
      </c>
    </row>
    <row r="16" spans="1:12" ht="15.75" x14ac:dyDescent="0.3">
      <c r="A16" s="3">
        <v>8</v>
      </c>
      <c r="B16" s="3" t="s">
        <v>38</v>
      </c>
      <c r="C16" s="3" t="s">
        <v>242</v>
      </c>
      <c r="D16" s="3" t="s">
        <v>131</v>
      </c>
      <c r="E16" s="5">
        <v>45</v>
      </c>
      <c r="F16" s="8">
        <v>472.8</v>
      </c>
      <c r="G16" s="12">
        <v>8.0700000000000008E-2</v>
      </c>
      <c r="H16" s="1">
        <v>44592</v>
      </c>
      <c r="I16" s="1" t="s">
        <v>132</v>
      </c>
      <c r="J16" s="8">
        <v>4.0250000000000004</v>
      </c>
    </row>
    <row r="17" spans="1:10" ht="15.75" x14ac:dyDescent="0.3">
      <c r="A17" s="3">
        <v>9</v>
      </c>
      <c r="B17" s="3" t="s">
        <v>217</v>
      </c>
      <c r="C17" s="3" t="s">
        <v>244</v>
      </c>
      <c r="D17" s="3" t="s">
        <v>131</v>
      </c>
      <c r="E17" s="5">
        <v>45</v>
      </c>
      <c r="F17" s="8">
        <v>469.91</v>
      </c>
      <c r="G17" s="12">
        <v>8.0299999999999996E-2</v>
      </c>
      <c r="H17" s="1">
        <v>44642</v>
      </c>
      <c r="I17" s="1" t="s">
        <v>132</v>
      </c>
      <c r="J17" s="8">
        <v>4.0501000000000005</v>
      </c>
    </row>
    <row r="18" spans="1:10" ht="15.75" x14ac:dyDescent="0.3">
      <c r="A18" s="3">
        <v>10</v>
      </c>
      <c r="B18" s="3" t="s">
        <v>628</v>
      </c>
      <c r="C18" s="3" t="s">
        <v>629</v>
      </c>
      <c r="D18" s="3" t="s">
        <v>131</v>
      </c>
      <c r="E18" s="5">
        <v>45</v>
      </c>
      <c r="F18" s="8">
        <v>469.35</v>
      </c>
      <c r="G18" s="12">
        <v>8.0199999999999994E-2</v>
      </c>
      <c r="H18" s="1">
        <v>44524</v>
      </c>
      <c r="I18" s="1" t="s">
        <v>132</v>
      </c>
      <c r="J18" s="8">
        <v>3.9731000000000001</v>
      </c>
    </row>
    <row r="19" spans="1:10" ht="15.75" x14ac:dyDescent="0.3">
      <c r="A19" s="3">
        <v>11</v>
      </c>
      <c r="B19" s="3" t="s">
        <v>209</v>
      </c>
      <c r="C19" s="3" t="s">
        <v>210</v>
      </c>
      <c r="D19" s="3" t="s">
        <v>131</v>
      </c>
      <c r="E19" s="5">
        <v>45</v>
      </c>
      <c r="F19" s="8">
        <v>466.08</v>
      </c>
      <c r="G19" s="12">
        <v>7.9600000000000004E-2</v>
      </c>
      <c r="H19" s="1">
        <v>44638</v>
      </c>
      <c r="I19" s="1" t="s">
        <v>132</v>
      </c>
      <c r="J19" s="8">
        <v>4</v>
      </c>
    </row>
    <row r="20" spans="1:10" ht="15.75" x14ac:dyDescent="0.3">
      <c r="A20" s="3">
        <v>12</v>
      </c>
      <c r="B20" s="3" t="s">
        <v>229</v>
      </c>
      <c r="C20" s="3" t="s">
        <v>248</v>
      </c>
      <c r="D20" s="3" t="s">
        <v>131</v>
      </c>
      <c r="E20" s="5">
        <v>7</v>
      </c>
      <c r="F20" s="8">
        <v>73.33</v>
      </c>
      <c r="G20" s="12">
        <v>1.2500000000000001E-2</v>
      </c>
      <c r="H20" s="1">
        <v>44584</v>
      </c>
      <c r="I20" s="1" t="s">
        <v>132</v>
      </c>
      <c r="J20" s="8">
        <v>3.9732000000000003</v>
      </c>
    </row>
    <row r="21" spans="1:10" ht="15.75" x14ac:dyDescent="0.3">
      <c r="A21" s="3">
        <v>13</v>
      </c>
      <c r="B21" s="3" t="s">
        <v>330</v>
      </c>
      <c r="C21" s="3" t="s">
        <v>331</v>
      </c>
      <c r="D21" s="3" t="s">
        <v>274</v>
      </c>
      <c r="E21" s="5">
        <v>2</v>
      </c>
      <c r="F21" s="8">
        <v>21.18</v>
      </c>
      <c r="G21" s="12">
        <v>3.5999999999999999E-3</v>
      </c>
      <c r="H21" s="1">
        <v>44666</v>
      </c>
      <c r="I21" s="1" t="s">
        <v>132</v>
      </c>
      <c r="J21" s="8">
        <v>4.4050000000000002</v>
      </c>
    </row>
    <row r="22" spans="1:10" ht="15.75" x14ac:dyDescent="0.3">
      <c r="A22" s="31"/>
      <c r="B22" s="31" t="s">
        <v>16</v>
      </c>
      <c r="C22" s="31"/>
      <c r="D22" s="31"/>
      <c r="E22" s="31"/>
      <c r="F22" s="32">
        <v>5568.04</v>
      </c>
      <c r="G22" s="33">
        <v>0.95089999999999997</v>
      </c>
    </row>
    <row r="24" spans="1:10" ht="15.75" x14ac:dyDescent="0.3">
      <c r="B24" s="2" t="s">
        <v>17</v>
      </c>
    </row>
    <row r="25" spans="1:10" ht="15.75" x14ac:dyDescent="0.3">
      <c r="A25" s="3">
        <v>14</v>
      </c>
      <c r="B25" s="2" t="s">
        <v>115</v>
      </c>
      <c r="F25" s="8">
        <v>287.69</v>
      </c>
      <c r="G25" s="12">
        <v>4.9100000000000005E-2</v>
      </c>
      <c r="H25" s="1">
        <v>44291</v>
      </c>
    </row>
    <row r="26" spans="1:10" ht="15.75" x14ac:dyDescent="0.3">
      <c r="A26" s="31"/>
      <c r="B26" s="31" t="s">
        <v>16</v>
      </c>
      <c r="C26" s="31"/>
      <c r="D26" s="31"/>
      <c r="E26" s="31"/>
      <c r="F26" s="32">
        <v>287.69</v>
      </c>
      <c r="G26" s="33">
        <v>4.9100000000000005E-2</v>
      </c>
    </row>
    <row r="28" spans="1:10" ht="15.75" x14ac:dyDescent="0.3">
      <c r="B28" s="2" t="s">
        <v>116</v>
      </c>
    </row>
    <row r="29" spans="1:10" ht="15.75" x14ac:dyDescent="0.3">
      <c r="A29" s="3"/>
      <c r="B29" s="3" t="s">
        <v>117</v>
      </c>
      <c r="C29" s="3"/>
      <c r="D29" s="5"/>
      <c r="F29" s="8">
        <v>-0.4</v>
      </c>
      <c r="G29" s="12" t="s">
        <v>367</v>
      </c>
    </row>
    <row r="30" spans="1:10" ht="15.75" x14ac:dyDescent="0.3">
      <c r="A30" s="31"/>
      <c r="B30" s="31" t="s">
        <v>16</v>
      </c>
      <c r="C30" s="31"/>
      <c r="D30" s="31"/>
      <c r="E30" s="31"/>
      <c r="F30" s="32">
        <v>-0.4</v>
      </c>
      <c r="G30" s="33" t="s">
        <v>367</v>
      </c>
    </row>
    <row r="32" spans="1:10" ht="15.75" x14ac:dyDescent="0.3">
      <c r="A32" s="7"/>
      <c r="B32" s="7" t="s">
        <v>118</v>
      </c>
      <c r="C32" s="7"/>
      <c r="D32" s="7"/>
      <c r="E32" s="7"/>
      <c r="F32" s="9">
        <v>5855.33</v>
      </c>
      <c r="G32" s="13">
        <v>1</v>
      </c>
    </row>
    <row r="33" spans="1:2" ht="15.75" x14ac:dyDescent="0.3">
      <c r="A33" s="3" t="s">
        <v>119</v>
      </c>
    </row>
    <row r="34" spans="1:2" ht="15.75" x14ac:dyDescent="0.3">
      <c r="A34" s="4">
        <v>1</v>
      </c>
      <c r="B34" s="4" t="s">
        <v>1292</v>
      </c>
    </row>
    <row r="35" spans="1:2" ht="15.75" x14ac:dyDescent="0.3">
      <c r="A35" s="4">
        <v>2</v>
      </c>
      <c r="B35" s="4" t="s">
        <v>120</v>
      </c>
    </row>
    <row r="36" spans="1:2" ht="15.75" x14ac:dyDescent="0.3">
      <c r="A36" s="4">
        <v>3</v>
      </c>
      <c r="B36" s="4" t="s">
        <v>370</v>
      </c>
    </row>
  </sheetData>
  <mergeCells count="1">
    <mergeCell ref="B1:F1"/>
  </mergeCells>
  <pageMargins left="0.7" right="0.7" top="0.75" bottom="0.75" header="0.3" footer="0.3"/>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workbookViewId="0"/>
  </sheetViews>
  <sheetFormatPr defaultColWidth="9.140625" defaultRowHeight="15" x14ac:dyDescent="0.25"/>
  <cols>
    <col min="1" max="1" width="7.140625" style="35" bestFit="1" customWidth="1"/>
    <col min="2" max="2" width="52.5703125" style="35" bestFit="1" customWidth="1"/>
    <col min="3" max="3" width="13.5703125" style="35" bestFit="1" customWidth="1"/>
    <col min="4" max="4" width="14.85546875" style="35" bestFit="1" customWidth="1"/>
    <col min="5" max="5" width="8.5703125" style="35" bestFit="1" customWidth="1"/>
    <col min="6" max="6" width="12.5703125" style="35" bestFit="1" customWidth="1"/>
    <col min="7" max="7" width="8.85546875" style="35" bestFit="1" customWidth="1"/>
    <col min="8" max="8" width="12.85546875" style="35" bestFit="1" customWidth="1"/>
    <col min="9" max="9" width="14.5703125" style="35" bestFit="1" customWidth="1"/>
    <col min="10" max="10" width="8.85546875" style="35" customWidth="1"/>
    <col min="11" max="11" width="28" style="35" customWidth="1"/>
    <col min="12" max="12" width="16" style="35" customWidth="1"/>
    <col min="13" max="16384" width="9.140625" style="35"/>
  </cols>
  <sheetData>
    <row r="1" spans="1:12" ht="18.75" x14ac:dyDescent="0.3">
      <c r="A1" s="34"/>
      <c r="B1" s="106" t="s">
        <v>1431</v>
      </c>
      <c r="C1" s="107"/>
      <c r="D1" s="107"/>
      <c r="E1" s="107"/>
      <c r="F1" s="107"/>
    </row>
    <row r="2" spans="1:12" ht="15.75" x14ac:dyDescent="0.3">
      <c r="B2" s="2" t="s">
        <v>1</v>
      </c>
    </row>
    <row r="4" spans="1:12" ht="30" customHeight="1" x14ac:dyDescent="0.25">
      <c r="A4" s="30" t="s">
        <v>2</v>
      </c>
      <c r="B4" s="30" t="s">
        <v>3</v>
      </c>
      <c r="C4" s="30" t="s">
        <v>4</v>
      </c>
      <c r="D4" s="30" t="s">
        <v>5</v>
      </c>
      <c r="E4" s="30" t="s">
        <v>6</v>
      </c>
      <c r="F4" s="30" t="s">
        <v>7</v>
      </c>
      <c r="G4" s="30" t="s">
        <v>8</v>
      </c>
      <c r="H4" s="30" t="s">
        <v>9</v>
      </c>
      <c r="I4" s="30" t="s">
        <v>10</v>
      </c>
      <c r="J4" s="30"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71</v>
      </c>
      <c r="C9" s="3" t="s">
        <v>144</v>
      </c>
      <c r="D9" s="3" t="s">
        <v>131</v>
      </c>
      <c r="E9" s="5">
        <v>22</v>
      </c>
      <c r="F9" s="8">
        <v>229.37</v>
      </c>
      <c r="G9" s="12">
        <v>0.09</v>
      </c>
      <c r="H9" s="1">
        <v>44628</v>
      </c>
      <c r="I9" s="1" t="s">
        <v>132</v>
      </c>
      <c r="J9" s="8">
        <v>4.1500000000000004</v>
      </c>
      <c r="K9" s="35" t="s">
        <v>131</v>
      </c>
      <c r="L9" s="12">
        <v>0.74519999999999997</v>
      </c>
    </row>
    <row r="10" spans="1:12" ht="15.75" x14ac:dyDescent="0.3">
      <c r="A10" s="3">
        <v>2</v>
      </c>
      <c r="B10" s="3" t="s">
        <v>135</v>
      </c>
      <c r="C10" s="3" t="s">
        <v>621</v>
      </c>
      <c r="D10" s="3" t="s">
        <v>131</v>
      </c>
      <c r="E10" s="5">
        <v>20</v>
      </c>
      <c r="F10" s="8">
        <v>212.16</v>
      </c>
      <c r="G10" s="12">
        <v>8.3199999999999996E-2</v>
      </c>
      <c r="H10" s="1">
        <v>44670</v>
      </c>
      <c r="I10" s="1" t="s">
        <v>132</v>
      </c>
      <c r="J10" s="8">
        <v>4.5249999999999995</v>
      </c>
      <c r="K10" s="35" t="s">
        <v>274</v>
      </c>
      <c r="L10" s="12">
        <v>9.1499999999999998E-2</v>
      </c>
    </row>
    <row r="11" spans="1:12" ht="15.75" x14ac:dyDescent="0.3">
      <c r="A11" s="3">
        <v>3</v>
      </c>
      <c r="B11" s="3" t="s">
        <v>52</v>
      </c>
      <c r="C11" s="3" t="s">
        <v>609</v>
      </c>
      <c r="D11" s="3" t="s">
        <v>138</v>
      </c>
      <c r="E11" s="5">
        <v>20</v>
      </c>
      <c r="F11" s="8">
        <v>210.76</v>
      </c>
      <c r="G11" s="12">
        <v>8.2699999999999996E-2</v>
      </c>
      <c r="H11" s="1">
        <v>44586</v>
      </c>
      <c r="I11" s="1" t="s">
        <v>132</v>
      </c>
      <c r="J11" s="8">
        <v>3.9750000000000001</v>
      </c>
      <c r="K11" s="35" t="s">
        <v>138</v>
      </c>
      <c r="L11" s="12">
        <v>8.2699999999999996E-2</v>
      </c>
    </row>
    <row r="12" spans="1:12" ht="15.75" x14ac:dyDescent="0.3">
      <c r="A12" s="3">
        <v>4</v>
      </c>
      <c r="B12" s="3" t="s">
        <v>38</v>
      </c>
      <c r="C12" s="3" t="s">
        <v>242</v>
      </c>
      <c r="D12" s="3" t="s">
        <v>131</v>
      </c>
      <c r="E12" s="5">
        <v>20</v>
      </c>
      <c r="F12" s="8">
        <v>210.13</v>
      </c>
      <c r="G12" s="12">
        <v>8.2400000000000001E-2</v>
      </c>
      <c r="H12" s="1">
        <v>44592</v>
      </c>
      <c r="I12" s="1" t="s">
        <v>132</v>
      </c>
      <c r="J12" s="8">
        <v>4.0250000000000004</v>
      </c>
      <c r="K12" s="35" t="s">
        <v>246</v>
      </c>
      <c r="L12" s="12">
        <v>2.06E-2</v>
      </c>
    </row>
    <row r="13" spans="1:12" ht="15.75" x14ac:dyDescent="0.3">
      <c r="A13" s="3">
        <v>5</v>
      </c>
      <c r="B13" s="3" t="s">
        <v>217</v>
      </c>
      <c r="C13" s="3" t="s">
        <v>244</v>
      </c>
      <c r="D13" s="3" t="s">
        <v>131</v>
      </c>
      <c r="E13" s="5">
        <v>20</v>
      </c>
      <c r="F13" s="8">
        <v>208.85</v>
      </c>
      <c r="G13" s="12">
        <v>8.1900000000000001E-2</v>
      </c>
      <c r="H13" s="1">
        <v>44642</v>
      </c>
      <c r="I13" s="1" t="s">
        <v>132</v>
      </c>
      <c r="J13" s="8">
        <v>4.0501000000000005</v>
      </c>
      <c r="K13" s="35" t="s">
        <v>124</v>
      </c>
      <c r="L13" s="12">
        <v>6.0000000000000053E-2</v>
      </c>
    </row>
    <row r="14" spans="1:12" ht="15.75" x14ac:dyDescent="0.3">
      <c r="A14" s="3">
        <v>6</v>
      </c>
      <c r="B14" s="3" t="s">
        <v>139</v>
      </c>
      <c r="C14" s="3" t="s">
        <v>250</v>
      </c>
      <c r="D14" s="3" t="s">
        <v>131</v>
      </c>
      <c r="E14" s="5">
        <v>20</v>
      </c>
      <c r="F14" s="8">
        <v>208.83</v>
      </c>
      <c r="G14" s="12">
        <v>8.1900000000000001E-2</v>
      </c>
      <c r="H14" s="1">
        <v>44638</v>
      </c>
      <c r="I14" s="1" t="s">
        <v>132</v>
      </c>
      <c r="J14" s="8">
        <v>4.1500000000000004</v>
      </c>
    </row>
    <row r="15" spans="1:12" ht="15.75" x14ac:dyDescent="0.3">
      <c r="A15" s="3">
        <v>7</v>
      </c>
      <c r="B15" s="3" t="s">
        <v>628</v>
      </c>
      <c r="C15" s="3" t="s">
        <v>629</v>
      </c>
      <c r="D15" s="3" t="s">
        <v>131</v>
      </c>
      <c r="E15" s="5">
        <v>20</v>
      </c>
      <c r="F15" s="8">
        <v>208.6</v>
      </c>
      <c r="G15" s="12">
        <v>8.1799999999999998E-2</v>
      </c>
      <c r="H15" s="1">
        <v>44524</v>
      </c>
      <c r="I15" s="1" t="s">
        <v>132</v>
      </c>
      <c r="J15" s="8">
        <v>3.9731000000000001</v>
      </c>
    </row>
    <row r="16" spans="1:12" ht="15.75" x14ac:dyDescent="0.3">
      <c r="A16" s="3">
        <v>8</v>
      </c>
      <c r="B16" s="3" t="s">
        <v>209</v>
      </c>
      <c r="C16" s="3" t="s">
        <v>210</v>
      </c>
      <c r="D16" s="3" t="s">
        <v>131</v>
      </c>
      <c r="E16" s="5">
        <v>20</v>
      </c>
      <c r="F16" s="8">
        <v>207.15</v>
      </c>
      <c r="G16" s="12">
        <v>8.1300000000000011E-2</v>
      </c>
      <c r="H16" s="1">
        <v>44638</v>
      </c>
      <c r="I16" s="1" t="s">
        <v>132</v>
      </c>
      <c r="J16" s="8">
        <v>4</v>
      </c>
    </row>
    <row r="17" spans="1:10" ht="15.75" x14ac:dyDescent="0.3">
      <c r="A17" s="3">
        <v>9</v>
      </c>
      <c r="B17" s="3" t="s">
        <v>330</v>
      </c>
      <c r="C17" s="3" t="s">
        <v>331</v>
      </c>
      <c r="D17" s="3" t="s">
        <v>274</v>
      </c>
      <c r="E17" s="5">
        <v>17</v>
      </c>
      <c r="F17" s="8">
        <v>180.07</v>
      </c>
      <c r="G17" s="12">
        <v>7.0599999999999996E-2</v>
      </c>
      <c r="H17" s="1">
        <v>44666</v>
      </c>
      <c r="I17" s="1" t="s">
        <v>132</v>
      </c>
      <c r="J17" s="8">
        <v>4.4050000000000002</v>
      </c>
    </row>
    <row r="18" spans="1:10" ht="15.75" x14ac:dyDescent="0.3">
      <c r="A18" s="3">
        <v>10</v>
      </c>
      <c r="B18" s="3" t="s">
        <v>214</v>
      </c>
      <c r="C18" s="3" t="s">
        <v>1432</v>
      </c>
      <c r="D18" s="3" t="s">
        <v>131</v>
      </c>
      <c r="E18" s="5">
        <v>15</v>
      </c>
      <c r="F18" s="8">
        <v>169.43</v>
      </c>
      <c r="G18" s="12">
        <v>6.6500000000000004E-2</v>
      </c>
      <c r="H18" s="1">
        <v>44686</v>
      </c>
      <c r="I18" s="1" t="s">
        <v>132</v>
      </c>
      <c r="J18" s="8">
        <v>4.7999000000000001</v>
      </c>
    </row>
    <row r="19" spans="1:10" ht="15.75" x14ac:dyDescent="0.3">
      <c r="A19" s="3">
        <v>11</v>
      </c>
      <c r="B19" s="3" t="s">
        <v>170</v>
      </c>
      <c r="C19" s="3" t="s">
        <v>1428</v>
      </c>
      <c r="D19" s="3" t="s">
        <v>131</v>
      </c>
      <c r="E19" s="5">
        <v>5</v>
      </c>
      <c r="F19" s="8">
        <v>65.12</v>
      </c>
      <c r="G19" s="12">
        <v>2.5499999999999998E-2</v>
      </c>
      <c r="H19" s="1">
        <v>44656</v>
      </c>
      <c r="I19" s="1" t="s">
        <v>132</v>
      </c>
      <c r="J19" s="8">
        <v>4.6749999999999998</v>
      </c>
    </row>
    <row r="20" spans="1:10" ht="15.75" x14ac:dyDescent="0.3">
      <c r="A20" s="3">
        <v>12</v>
      </c>
      <c r="B20" s="3" t="s">
        <v>251</v>
      </c>
      <c r="C20" s="3" t="s">
        <v>322</v>
      </c>
      <c r="D20" s="3" t="s">
        <v>131</v>
      </c>
      <c r="E20" s="5">
        <v>5</v>
      </c>
      <c r="F20" s="8">
        <v>64.05</v>
      </c>
      <c r="G20" s="12">
        <v>2.5099999999999997E-2</v>
      </c>
      <c r="H20" s="1">
        <v>44383</v>
      </c>
      <c r="I20" s="1" t="s">
        <v>132</v>
      </c>
      <c r="J20" s="8">
        <v>4.0750000000000002</v>
      </c>
    </row>
    <row r="21" spans="1:10" ht="15.75" x14ac:dyDescent="0.3">
      <c r="A21" s="3">
        <v>13</v>
      </c>
      <c r="B21" s="3" t="s">
        <v>214</v>
      </c>
      <c r="C21" s="3" t="s">
        <v>1429</v>
      </c>
      <c r="D21" s="3" t="s">
        <v>131</v>
      </c>
      <c r="E21" s="5">
        <v>5</v>
      </c>
      <c r="F21" s="8">
        <v>64.03</v>
      </c>
      <c r="G21" s="12">
        <v>2.5099999999999997E-2</v>
      </c>
      <c r="H21" s="1">
        <v>44656</v>
      </c>
      <c r="I21" s="1" t="s">
        <v>132</v>
      </c>
      <c r="J21" s="8">
        <v>4.7999000000000001</v>
      </c>
    </row>
    <row r="22" spans="1:10" ht="15.75" x14ac:dyDescent="0.3">
      <c r="A22" s="3">
        <v>14</v>
      </c>
      <c r="B22" s="3" t="s">
        <v>330</v>
      </c>
      <c r="C22" s="3" t="s">
        <v>1430</v>
      </c>
      <c r="D22" s="3" t="s">
        <v>274</v>
      </c>
      <c r="E22" s="5">
        <v>5</v>
      </c>
      <c r="F22" s="8">
        <v>53.24</v>
      </c>
      <c r="G22" s="12">
        <v>2.0899999999999998E-2</v>
      </c>
      <c r="H22" s="1">
        <v>44662</v>
      </c>
      <c r="I22" s="1" t="s">
        <v>132</v>
      </c>
      <c r="J22" s="8">
        <v>4.4050000000000002</v>
      </c>
    </row>
    <row r="23" spans="1:10" ht="15.75" x14ac:dyDescent="0.3">
      <c r="A23" s="3">
        <v>15</v>
      </c>
      <c r="B23" s="3" t="s">
        <v>317</v>
      </c>
      <c r="C23" s="3" t="s">
        <v>318</v>
      </c>
      <c r="D23" s="3" t="s">
        <v>246</v>
      </c>
      <c r="E23" s="5">
        <v>50</v>
      </c>
      <c r="F23" s="8">
        <v>52.59</v>
      </c>
      <c r="G23" s="12">
        <v>2.06E-2</v>
      </c>
      <c r="H23" s="1">
        <v>44603</v>
      </c>
      <c r="I23" s="1" t="s">
        <v>132</v>
      </c>
      <c r="J23" s="8">
        <v>3.9499</v>
      </c>
    </row>
    <row r="24" spans="1:10" ht="15.75" x14ac:dyDescent="0.3">
      <c r="A24" s="3">
        <v>16</v>
      </c>
      <c r="B24" s="3" t="s">
        <v>229</v>
      </c>
      <c r="C24" s="3" t="s">
        <v>248</v>
      </c>
      <c r="D24" s="3" t="s">
        <v>131</v>
      </c>
      <c r="E24" s="5">
        <v>5</v>
      </c>
      <c r="F24" s="8">
        <v>52.38</v>
      </c>
      <c r="G24" s="12">
        <v>2.0499999999999997E-2</v>
      </c>
      <c r="H24" s="1">
        <v>44584</v>
      </c>
      <c r="I24" s="1" t="s">
        <v>132</v>
      </c>
      <c r="J24" s="8">
        <v>3.9732000000000003</v>
      </c>
    </row>
    <row r="25" spans="1:10" ht="15.75" x14ac:dyDescent="0.3">
      <c r="A25" s="31"/>
      <c r="B25" s="31" t="s">
        <v>16</v>
      </c>
      <c r="C25" s="31"/>
      <c r="D25" s="31"/>
      <c r="E25" s="31"/>
      <c r="F25" s="32">
        <v>2396.7600000000002</v>
      </c>
      <c r="G25" s="33">
        <v>0.94</v>
      </c>
    </row>
    <row r="27" spans="1:10" ht="15.75" x14ac:dyDescent="0.3">
      <c r="B27" s="2" t="s">
        <v>17</v>
      </c>
    </row>
    <row r="28" spans="1:10" ht="15.75" x14ac:dyDescent="0.3">
      <c r="A28" s="3">
        <v>17</v>
      </c>
      <c r="B28" s="2" t="s">
        <v>115</v>
      </c>
      <c r="F28" s="8">
        <v>152.26</v>
      </c>
      <c r="G28" s="12">
        <v>5.9699999999999996E-2</v>
      </c>
      <c r="H28" s="1">
        <v>44291</v>
      </c>
    </row>
    <row r="29" spans="1:10" ht="15.75" x14ac:dyDescent="0.3">
      <c r="A29" s="31"/>
      <c r="B29" s="31" t="s">
        <v>16</v>
      </c>
      <c r="C29" s="31"/>
      <c r="D29" s="31"/>
      <c r="E29" s="31"/>
      <c r="F29" s="32">
        <v>152.26</v>
      </c>
      <c r="G29" s="33">
        <v>5.9699999999999996E-2</v>
      </c>
    </row>
    <row r="31" spans="1:10" ht="15.75" x14ac:dyDescent="0.3">
      <c r="B31" s="2" t="s">
        <v>116</v>
      </c>
    </row>
    <row r="32" spans="1:10" ht="15.75" x14ac:dyDescent="0.3">
      <c r="A32" s="3"/>
      <c r="B32" s="3" t="s">
        <v>117</v>
      </c>
      <c r="C32" s="3"/>
      <c r="D32" s="5"/>
      <c r="F32" s="8">
        <v>-0.14000000000000001</v>
      </c>
      <c r="G32" s="12">
        <v>2.9999999999999997E-4</v>
      </c>
    </row>
    <row r="33" spans="1:7" ht="15.75" x14ac:dyDescent="0.3">
      <c r="A33" s="31"/>
      <c r="B33" s="31" t="s">
        <v>16</v>
      </c>
      <c r="C33" s="31"/>
      <c r="D33" s="31"/>
      <c r="E33" s="31"/>
      <c r="F33" s="32">
        <v>-0.14000000000000001</v>
      </c>
      <c r="G33" s="33">
        <v>2.9999999999999997E-4</v>
      </c>
    </row>
    <row r="35" spans="1:7" ht="15.75" x14ac:dyDescent="0.3">
      <c r="A35" s="7"/>
      <c r="B35" s="7" t="s">
        <v>118</v>
      </c>
      <c r="C35" s="7"/>
      <c r="D35" s="7"/>
      <c r="E35" s="7"/>
      <c r="F35" s="9">
        <v>2548.88</v>
      </c>
      <c r="G35" s="13">
        <v>0.99999999999999989</v>
      </c>
    </row>
    <row r="36" spans="1:7" ht="15.75" x14ac:dyDescent="0.3">
      <c r="A36" s="3" t="s">
        <v>119</v>
      </c>
    </row>
    <row r="37" spans="1:7" ht="15.75" x14ac:dyDescent="0.3">
      <c r="A37" s="4">
        <v>1</v>
      </c>
      <c r="B37" s="4" t="s">
        <v>1292</v>
      </c>
    </row>
    <row r="38" spans="1:7" ht="15.75" x14ac:dyDescent="0.3">
      <c r="A38" s="4">
        <v>2</v>
      </c>
      <c r="B38" s="4" t="s">
        <v>120</v>
      </c>
    </row>
  </sheetData>
  <mergeCells count="1">
    <mergeCell ref="B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7"/>
  <sheetViews>
    <sheetView workbookViewId="0"/>
  </sheetViews>
  <sheetFormatPr defaultRowHeight="15" x14ac:dyDescent="0.25"/>
  <cols>
    <col min="1" max="1" width="7.140625" bestFit="1" customWidth="1"/>
    <col min="2" max="2" width="57.7109375" customWidth="1"/>
    <col min="3" max="3" width="13.7109375" bestFit="1" customWidth="1"/>
    <col min="4" max="4" width="14.85546875" bestFit="1" customWidth="1"/>
    <col min="5" max="5" width="18.85546875" customWidth="1"/>
    <col min="6" max="6" width="25.85546875" customWidth="1"/>
    <col min="7" max="7" width="8.85546875" bestFit="1" customWidth="1"/>
    <col min="8" max="8" width="12.85546875" bestFit="1" customWidth="1"/>
    <col min="9" max="9" width="16" bestFit="1" customWidth="1"/>
    <col min="10" max="10" width="9.140625" customWidth="1"/>
    <col min="11" max="11" width="28" customWidth="1"/>
    <col min="12" max="12" width="16" customWidth="1"/>
  </cols>
  <sheetData>
    <row r="1" spans="1:12" ht="18.75" x14ac:dyDescent="0.3">
      <c r="A1" s="6"/>
      <c r="B1" s="106" t="s">
        <v>371</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126</v>
      </c>
    </row>
    <row r="7" spans="1:12" ht="15.75" x14ac:dyDescent="0.3">
      <c r="B7" s="2" t="s">
        <v>127</v>
      </c>
    </row>
    <row r="8" spans="1:12" ht="15.75" x14ac:dyDescent="0.3">
      <c r="B8" s="2" t="s">
        <v>128</v>
      </c>
      <c r="K8" s="2" t="s">
        <v>122</v>
      </c>
      <c r="L8" s="2" t="s">
        <v>123</v>
      </c>
    </row>
    <row r="9" spans="1:12" ht="15.75" x14ac:dyDescent="0.3">
      <c r="A9" s="3">
        <v>1</v>
      </c>
      <c r="B9" s="3" t="s">
        <v>45</v>
      </c>
      <c r="C9" s="3" t="s">
        <v>372</v>
      </c>
      <c r="D9" s="3" t="s">
        <v>274</v>
      </c>
      <c r="E9" s="5">
        <v>300</v>
      </c>
      <c r="F9" s="8">
        <v>3102.99</v>
      </c>
      <c r="G9" s="12">
        <v>8.5099999999999995E-2</v>
      </c>
      <c r="H9" s="1">
        <v>47522</v>
      </c>
      <c r="I9" s="1" t="s">
        <v>132</v>
      </c>
      <c r="J9" s="8">
        <v>6.8381999999999996</v>
      </c>
      <c r="K9" t="s">
        <v>131</v>
      </c>
      <c r="L9" s="12">
        <v>0.29430000000000001</v>
      </c>
    </row>
    <row r="10" spans="1:12" ht="15.75" x14ac:dyDescent="0.3">
      <c r="A10" s="3">
        <v>2</v>
      </c>
      <c r="B10" s="3" t="s">
        <v>292</v>
      </c>
      <c r="C10" s="3" t="s">
        <v>373</v>
      </c>
      <c r="D10" s="3" t="s">
        <v>138</v>
      </c>
      <c r="E10" s="5">
        <v>250</v>
      </c>
      <c r="F10" s="8">
        <v>2777.53</v>
      </c>
      <c r="G10" s="12">
        <v>7.6100000000000001E-2</v>
      </c>
      <c r="H10" s="1">
        <v>47645</v>
      </c>
      <c r="I10" s="1" t="s">
        <v>132</v>
      </c>
      <c r="J10" s="8">
        <v>7.0091999999999999</v>
      </c>
      <c r="K10" t="s">
        <v>15</v>
      </c>
      <c r="L10" s="12">
        <v>0.14279999999999998</v>
      </c>
    </row>
    <row r="11" spans="1:12" ht="15.75" x14ac:dyDescent="0.3">
      <c r="A11" s="3">
        <v>3</v>
      </c>
      <c r="B11" s="3" t="s">
        <v>129</v>
      </c>
      <c r="C11" s="3" t="s">
        <v>374</v>
      </c>
      <c r="D11" s="3" t="s">
        <v>131</v>
      </c>
      <c r="E11" s="5">
        <v>250</v>
      </c>
      <c r="F11" s="8">
        <v>2734.49</v>
      </c>
      <c r="G11" s="12">
        <v>7.4999999999999997E-2</v>
      </c>
      <c r="H11" s="1">
        <v>47374</v>
      </c>
      <c r="I11" s="1" t="s">
        <v>132</v>
      </c>
      <c r="J11" s="8">
        <v>6.8650000000000002</v>
      </c>
      <c r="K11" t="s">
        <v>138</v>
      </c>
      <c r="L11" s="12">
        <v>0.10589999999999999</v>
      </c>
    </row>
    <row r="12" spans="1:12" ht="15.75" x14ac:dyDescent="0.3">
      <c r="A12" s="3">
        <v>4</v>
      </c>
      <c r="B12" s="3" t="s">
        <v>375</v>
      </c>
      <c r="C12" s="3" t="s">
        <v>376</v>
      </c>
      <c r="D12" s="3" t="s">
        <v>131</v>
      </c>
      <c r="E12" s="5">
        <v>250</v>
      </c>
      <c r="F12" s="8">
        <v>2502.9</v>
      </c>
      <c r="G12" s="12">
        <v>6.8600000000000008E-2</v>
      </c>
      <c r="H12" s="1">
        <v>45394</v>
      </c>
      <c r="I12" s="1" t="s">
        <v>132</v>
      </c>
      <c r="J12" s="8">
        <v>5.9407000000000005</v>
      </c>
      <c r="K12" t="s">
        <v>274</v>
      </c>
      <c r="L12" s="12">
        <v>9.8799999999999999E-2</v>
      </c>
    </row>
    <row r="13" spans="1:12" ht="15.75" x14ac:dyDescent="0.3">
      <c r="A13" s="3">
        <v>5</v>
      </c>
      <c r="B13" s="3" t="s">
        <v>219</v>
      </c>
      <c r="C13" s="3" t="s">
        <v>377</v>
      </c>
      <c r="D13" s="3" t="s">
        <v>131</v>
      </c>
      <c r="E13" s="5">
        <v>210</v>
      </c>
      <c r="F13" s="8">
        <v>2287.12</v>
      </c>
      <c r="G13" s="12">
        <v>6.2699999999999992E-2</v>
      </c>
      <c r="H13" s="1">
        <v>47316</v>
      </c>
      <c r="I13" s="1" t="s">
        <v>132</v>
      </c>
      <c r="J13" s="8">
        <v>6.7100000000000009</v>
      </c>
      <c r="K13" t="s">
        <v>26</v>
      </c>
      <c r="L13" s="12">
        <v>9.2499999999999999E-2</v>
      </c>
    </row>
    <row r="14" spans="1:12" ht="15.75" x14ac:dyDescent="0.3">
      <c r="A14" s="3">
        <v>6</v>
      </c>
      <c r="B14" s="3" t="s">
        <v>139</v>
      </c>
      <c r="C14" s="3" t="s">
        <v>378</v>
      </c>
      <c r="D14" s="3" t="s">
        <v>131</v>
      </c>
      <c r="E14" s="5">
        <v>200</v>
      </c>
      <c r="F14" s="8">
        <v>2149.4</v>
      </c>
      <c r="G14" s="12">
        <v>5.8899999999999994E-2</v>
      </c>
      <c r="H14" s="1">
        <v>47651</v>
      </c>
      <c r="I14" s="1" t="s">
        <v>132</v>
      </c>
      <c r="J14" s="8">
        <v>6.98</v>
      </c>
      <c r="K14" t="s">
        <v>42</v>
      </c>
      <c r="L14" s="12">
        <v>9.2399999999999996E-2</v>
      </c>
    </row>
    <row r="15" spans="1:12" ht="15.75" x14ac:dyDescent="0.3">
      <c r="A15" s="3">
        <v>7</v>
      </c>
      <c r="B15" s="3" t="s">
        <v>379</v>
      </c>
      <c r="C15" s="3" t="s">
        <v>380</v>
      </c>
      <c r="D15" s="3" t="s">
        <v>285</v>
      </c>
      <c r="E15" s="5">
        <v>180</v>
      </c>
      <c r="F15" s="8">
        <v>1831.94</v>
      </c>
      <c r="G15" s="12">
        <v>5.0199999999999995E-2</v>
      </c>
      <c r="H15" s="1">
        <v>61087</v>
      </c>
      <c r="I15" s="1" t="s">
        <v>381</v>
      </c>
      <c r="J15" s="8">
        <v>6.7250000000000005</v>
      </c>
      <c r="K15" t="s">
        <v>285</v>
      </c>
      <c r="L15" s="12">
        <v>5.0199999999999995E-2</v>
      </c>
    </row>
    <row r="16" spans="1:12" ht="15.75" x14ac:dyDescent="0.3">
      <c r="A16" s="3">
        <v>8</v>
      </c>
      <c r="B16" s="3" t="s">
        <v>235</v>
      </c>
      <c r="C16" s="3" t="s">
        <v>349</v>
      </c>
      <c r="D16" s="3" t="s">
        <v>138</v>
      </c>
      <c r="E16" s="5">
        <v>100</v>
      </c>
      <c r="F16" s="8">
        <v>1085.93</v>
      </c>
      <c r="G16" s="12">
        <v>2.98E-2</v>
      </c>
      <c r="H16" s="1">
        <v>47585</v>
      </c>
      <c r="I16" s="1" t="s">
        <v>132</v>
      </c>
      <c r="J16" s="8">
        <v>6.77</v>
      </c>
      <c r="K16" t="s">
        <v>124</v>
      </c>
      <c r="L16" s="12">
        <v>0.12309999999999999</v>
      </c>
    </row>
    <row r="17" spans="1:10" ht="15.75" x14ac:dyDescent="0.3">
      <c r="A17" s="3">
        <v>9</v>
      </c>
      <c r="B17" s="3" t="s">
        <v>235</v>
      </c>
      <c r="C17" s="3" t="s">
        <v>382</v>
      </c>
      <c r="D17" s="3" t="s">
        <v>131</v>
      </c>
      <c r="E17" s="5">
        <v>50</v>
      </c>
      <c r="F17" s="8">
        <v>557.24</v>
      </c>
      <c r="G17" s="12">
        <v>1.5300000000000001E-2</v>
      </c>
      <c r="H17" s="1">
        <v>47343</v>
      </c>
      <c r="I17" s="1" t="s">
        <v>132</v>
      </c>
      <c r="J17" s="8">
        <v>6.8000000000000007</v>
      </c>
    </row>
    <row r="18" spans="1:10" ht="15.75" x14ac:dyDescent="0.3">
      <c r="A18" s="3">
        <v>10</v>
      </c>
      <c r="B18" s="3" t="s">
        <v>139</v>
      </c>
      <c r="C18" s="3" t="s">
        <v>350</v>
      </c>
      <c r="D18" s="3" t="s">
        <v>131</v>
      </c>
      <c r="E18" s="5">
        <v>50</v>
      </c>
      <c r="F18" s="8">
        <v>503.41</v>
      </c>
      <c r="G18" s="12">
        <v>1.38E-2</v>
      </c>
      <c r="H18" s="1">
        <v>47856</v>
      </c>
      <c r="I18" s="1" t="s">
        <v>132</v>
      </c>
      <c r="J18" s="8">
        <v>6.9500000000000011</v>
      </c>
    </row>
    <row r="19" spans="1:10" ht="15.75" x14ac:dyDescent="0.3">
      <c r="A19" s="3">
        <v>11</v>
      </c>
      <c r="B19" s="3" t="s">
        <v>45</v>
      </c>
      <c r="C19" s="3" t="s">
        <v>383</v>
      </c>
      <c r="D19" s="3" t="s">
        <v>274</v>
      </c>
      <c r="E19" s="5">
        <v>50</v>
      </c>
      <c r="F19" s="8">
        <v>498.26</v>
      </c>
      <c r="G19" s="12">
        <v>1.37E-2</v>
      </c>
      <c r="H19" s="1">
        <v>47821</v>
      </c>
      <c r="I19" s="1" t="s">
        <v>132</v>
      </c>
      <c r="J19" s="8">
        <v>6.9</v>
      </c>
    </row>
    <row r="20" spans="1:10" ht="15.75" x14ac:dyDescent="0.3">
      <c r="A20" s="10"/>
      <c r="B20" s="10" t="s">
        <v>16</v>
      </c>
      <c r="C20" s="10"/>
      <c r="D20" s="10"/>
      <c r="E20" s="10"/>
      <c r="F20" s="11">
        <v>20031.21</v>
      </c>
      <c r="G20" s="14">
        <v>0.54920000000000013</v>
      </c>
    </row>
    <row r="22" spans="1:10" ht="15.75" x14ac:dyDescent="0.3">
      <c r="B22" s="2" t="s">
        <v>1278</v>
      </c>
    </row>
    <row r="23" spans="1:10" ht="15.75" x14ac:dyDescent="0.3">
      <c r="A23" s="3">
        <v>12</v>
      </c>
      <c r="B23" s="3" t="s">
        <v>261</v>
      </c>
      <c r="C23" s="3" t="s">
        <v>262</v>
      </c>
      <c r="D23" s="3" t="s">
        <v>15</v>
      </c>
      <c r="E23" s="5">
        <v>2500000</v>
      </c>
      <c r="F23" s="8">
        <v>2620.4</v>
      </c>
      <c r="G23" s="12">
        <v>7.1800000000000003E-2</v>
      </c>
      <c r="H23" s="1">
        <v>44607</v>
      </c>
      <c r="J23" s="8">
        <v>3.7595000000000005</v>
      </c>
    </row>
    <row r="24" spans="1:10" ht="15.75" x14ac:dyDescent="0.3">
      <c r="A24" s="3">
        <v>13</v>
      </c>
      <c r="B24" s="3" t="s">
        <v>259</v>
      </c>
      <c r="C24" s="3" t="s">
        <v>260</v>
      </c>
      <c r="D24" s="3" t="s">
        <v>15</v>
      </c>
      <c r="E24" s="5">
        <v>2500000</v>
      </c>
      <c r="F24" s="8">
        <v>2588.79</v>
      </c>
      <c r="G24" s="12">
        <v>7.0999999999999994E-2</v>
      </c>
      <c r="H24" s="1">
        <v>44664</v>
      </c>
      <c r="J24" s="8">
        <v>3.9159999999999999</v>
      </c>
    </row>
    <row r="25" spans="1:10" ht="15.75" x14ac:dyDescent="0.3">
      <c r="A25" s="10"/>
      <c r="B25" s="10" t="s">
        <v>16</v>
      </c>
      <c r="C25" s="10"/>
      <c r="D25" s="10"/>
      <c r="E25" s="10"/>
      <c r="F25" s="11">
        <v>5209.1899999999996</v>
      </c>
      <c r="G25" s="14">
        <v>0.14279999999999998</v>
      </c>
    </row>
    <row r="27" spans="1:10" ht="15.75" x14ac:dyDescent="0.3">
      <c r="B27" s="2" t="s">
        <v>17</v>
      </c>
    </row>
    <row r="28" spans="1:10" ht="15.75" x14ac:dyDescent="0.3">
      <c r="B28" s="2" t="s">
        <v>18</v>
      </c>
    </row>
    <row r="29" spans="1:10" ht="15.75" x14ac:dyDescent="0.3">
      <c r="A29" s="3">
        <v>14</v>
      </c>
      <c r="B29" s="3" t="s">
        <v>31</v>
      </c>
      <c r="C29" s="3" t="s">
        <v>384</v>
      </c>
      <c r="D29" s="3" t="s">
        <v>26</v>
      </c>
      <c r="E29" s="5">
        <v>3500</v>
      </c>
      <c r="F29" s="8">
        <v>3373.21</v>
      </c>
      <c r="G29" s="12">
        <v>9.2499999999999999E-2</v>
      </c>
      <c r="H29" s="1">
        <v>44630</v>
      </c>
      <c r="J29" s="8">
        <v>4</v>
      </c>
    </row>
    <row r="30" spans="1:10" ht="15.75" x14ac:dyDescent="0.3">
      <c r="A30" s="3">
        <v>15</v>
      </c>
      <c r="B30" s="3" t="s">
        <v>52</v>
      </c>
      <c r="C30" s="3" t="s">
        <v>385</v>
      </c>
      <c r="D30" s="3" t="s">
        <v>42</v>
      </c>
      <c r="E30" s="5">
        <v>3500</v>
      </c>
      <c r="F30" s="8">
        <v>3371.45</v>
      </c>
      <c r="G30" s="12">
        <v>9.2399999999999996E-2</v>
      </c>
      <c r="H30" s="1">
        <v>44638</v>
      </c>
      <c r="J30" s="8">
        <v>3.9649999999999999</v>
      </c>
    </row>
    <row r="31" spans="1:10" ht="15.75" x14ac:dyDescent="0.3">
      <c r="A31" s="10"/>
      <c r="B31" s="10" t="s">
        <v>16</v>
      </c>
      <c r="C31" s="10"/>
      <c r="D31" s="10"/>
      <c r="E31" s="10"/>
      <c r="F31" s="11">
        <v>6744.66</v>
      </c>
      <c r="G31" s="14">
        <v>0.18490000000000001</v>
      </c>
    </row>
    <row r="33" spans="1:8" ht="15.75" x14ac:dyDescent="0.3">
      <c r="A33" s="3">
        <v>16</v>
      </c>
      <c r="B33" s="2" t="s">
        <v>115</v>
      </c>
      <c r="F33" s="8">
        <v>6991.51</v>
      </c>
      <c r="G33" s="12">
        <v>0.19159999999999999</v>
      </c>
      <c r="H33" s="1">
        <v>44291</v>
      </c>
    </row>
    <row r="34" spans="1:8" ht="15.75" x14ac:dyDescent="0.3">
      <c r="A34" s="10"/>
      <c r="B34" s="10" t="s">
        <v>16</v>
      </c>
      <c r="C34" s="10"/>
      <c r="D34" s="10"/>
      <c r="E34" s="10"/>
      <c r="F34" s="11">
        <v>6991.51</v>
      </c>
      <c r="G34" s="14">
        <v>0.19159999999999999</v>
      </c>
    </row>
    <row r="36" spans="1:8" ht="15.75" x14ac:dyDescent="0.3">
      <c r="B36" s="2" t="s">
        <v>116</v>
      </c>
    </row>
    <row r="37" spans="1:8" ht="15.75" x14ac:dyDescent="0.3">
      <c r="A37" s="3"/>
      <c r="B37" s="3" t="s">
        <v>117</v>
      </c>
      <c r="C37" s="3"/>
      <c r="D37" s="5"/>
      <c r="F37" s="8">
        <v>-2495.3000000000002</v>
      </c>
      <c r="G37" s="12">
        <v>-6.8499999999999991E-2</v>
      </c>
    </row>
    <row r="38" spans="1:8" ht="15.75" x14ac:dyDescent="0.3">
      <c r="A38" s="10"/>
      <c r="B38" s="10" t="s">
        <v>16</v>
      </c>
      <c r="C38" s="10"/>
      <c r="D38" s="10"/>
      <c r="E38" s="10"/>
      <c r="F38" s="11">
        <v>-2495.3000000000002</v>
      </c>
      <c r="G38" s="14">
        <v>-6.8499999999999991E-2</v>
      </c>
    </row>
    <row r="40" spans="1:8" ht="15.75" x14ac:dyDescent="0.3">
      <c r="A40" s="7"/>
      <c r="B40" s="7" t="s">
        <v>118</v>
      </c>
      <c r="C40" s="7"/>
      <c r="D40" s="7"/>
      <c r="E40" s="7"/>
      <c r="F40" s="9">
        <v>36481.269999999997</v>
      </c>
      <c r="G40" s="13">
        <v>1.0000000000000002</v>
      </c>
    </row>
    <row r="41" spans="1:8" ht="15.75" x14ac:dyDescent="0.3">
      <c r="A41" s="3" t="s">
        <v>119</v>
      </c>
    </row>
    <row r="42" spans="1:8" ht="15.75" x14ac:dyDescent="0.3">
      <c r="A42" s="4">
        <v>1</v>
      </c>
      <c r="B42" s="4" t="s">
        <v>1292</v>
      </c>
    </row>
    <row r="43" spans="1:8" ht="15.75" x14ac:dyDescent="0.3">
      <c r="A43" s="4">
        <v>2</v>
      </c>
      <c r="B43" s="4" t="s">
        <v>120</v>
      </c>
    </row>
    <row r="44" spans="1:8" ht="30" x14ac:dyDescent="0.3">
      <c r="A44" s="4">
        <v>3</v>
      </c>
      <c r="B44" s="4" t="s">
        <v>1280</v>
      </c>
    </row>
    <row r="45" spans="1:8" ht="35.25" customHeight="1" x14ac:dyDescent="0.3">
      <c r="A45" s="4">
        <v>4</v>
      </c>
      <c r="B45" s="111" t="s">
        <v>184</v>
      </c>
      <c r="C45" s="111"/>
      <c r="D45" s="111"/>
      <c r="E45" s="111"/>
      <c r="F45" s="111"/>
    </row>
    <row r="46" spans="1:8" ht="81" customHeight="1" x14ac:dyDescent="0.25">
      <c r="A46" s="29"/>
      <c r="B46" s="36" t="s">
        <v>1293</v>
      </c>
      <c r="C46" s="36" t="s">
        <v>4</v>
      </c>
      <c r="D46" s="117" t="s">
        <v>1294</v>
      </c>
      <c r="E46" s="117"/>
      <c r="F46" s="36" t="s">
        <v>1295</v>
      </c>
    </row>
    <row r="47" spans="1:8" x14ac:dyDescent="0.25">
      <c r="A47" s="29"/>
      <c r="B47" s="37" t="s">
        <v>1321</v>
      </c>
      <c r="C47" s="37" t="s">
        <v>1297</v>
      </c>
      <c r="D47" s="39">
        <v>0</v>
      </c>
      <c r="E47" s="40">
        <v>0</v>
      </c>
      <c r="F47" s="39">
        <v>1325.56242</v>
      </c>
    </row>
  </sheetData>
  <mergeCells count="3">
    <mergeCell ref="B1:F1"/>
    <mergeCell ref="B45:F45"/>
    <mergeCell ref="D46:E46"/>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1"/>
  <sheetViews>
    <sheetView workbookViewId="0"/>
  </sheetViews>
  <sheetFormatPr defaultRowHeight="15" x14ac:dyDescent="0.25"/>
  <cols>
    <col min="1" max="1" width="7.140625" bestFit="1" customWidth="1"/>
    <col min="2" max="2" width="52.5703125" bestFit="1" customWidth="1"/>
    <col min="3" max="3" width="13.5703125" bestFit="1" customWidth="1"/>
    <col min="4" max="4" width="24.42578125" bestFit="1" customWidth="1"/>
    <col min="5" max="5" width="12.5703125" bestFit="1" customWidth="1"/>
    <col min="6" max="6" width="23.5703125" customWidth="1"/>
    <col min="7" max="7" width="8.85546875" bestFit="1" customWidth="1"/>
    <col min="8" max="8" width="12.85546875" bestFit="1" customWidth="1"/>
    <col min="9" max="9" width="16" bestFit="1" customWidth="1"/>
    <col min="10" max="10" width="9.140625" customWidth="1"/>
    <col min="11" max="11" width="28" customWidth="1"/>
    <col min="12" max="12" width="16" customWidth="1"/>
  </cols>
  <sheetData>
    <row r="1" spans="1:12" ht="18.75" x14ac:dyDescent="0.3">
      <c r="A1" s="6"/>
      <c r="B1" s="106" t="s">
        <v>386</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387</v>
      </c>
    </row>
    <row r="7" spans="1:12" ht="15.75" x14ac:dyDescent="0.3">
      <c r="B7" s="2" t="s">
        <v>34</v>
      </c>
    </row>
    <row r="8" spans="1:12" ht="15.75" x14ac:dyDescent="0.3">
      <c r="A8" s="3">
        <v>1</v>
      </c>
      <c r="B8" s="3" t="s">
        <v>388</v>
      </c>
      <c r="C8" s="3" t="s">
        <v>389</v>
      </c>
      <c r="D8" s="3" t="s">
        <v>390</v>
      </c>
      <c r="E8" s="5">
        <v>6259074</v>
      </c>
      <c r="F8" s="8">
        <v>36434.07</v>
      </c>
      <c r="G8" s="12">
        <v>5.7000000000000002E-2</v>
      </c>
      <c r="K8" s="2" t="s">
        <v>122</v>
      </c>
      <c r="L8" s="2" t="s">
        <v>123</v>
      </c>
    </row>
    <row r="9" spans="1:12" ht="15.75" x14ac:dyDescent="0.3">
      <c r="A9" s="3">
        <v>2</v>
      </c>
      <c r="B9" s="3" t="s">
        <v>391</v>
      </c>
      <c r="C9" s="3" t="s">
        <v>392</v>
      </c>
      <c r="D9" s="3" t="s">
        <v>390</v>
      </c>
      <c r="E9" s="5">
        <v>2210620</v>
      </c>
      <c r="F9" s="8">
        <v>33018.93</v>
      </c>
      <c r="G9" s="12">
        <v>5.16E-2</v>
      </c>
      <c r="K9" t="s">
        <v>390</v>
      </c>
      <c r="L9" s="12">
        <v>0.1462</v>
      </c>
    </row>
    <row r="10" spans="1:12" ht="15.75" x14ac:dyDescent="0.3">
      <c r="A10" s="3">
        <v>3</v>
      </c>
      <c r="B10" s="3" t="s">
        <v>393</v>
      </c>
      <c r="C10" s="3" t="s">
        <v>394</v>
      </c>
      <c r="D10" s="3" t="s">
        <v>395</v>
      </c>
      <c r="E10" s="5">
        <v>1543164</v>
      </c>
      <c r="F10" s="8">
        <v>21111.26</v>
      </c>
      <c r="G10" s="12">
        <v>3.3000000000000002E-2</v>
      </c>
      <c r="K10" t="s">
        <v>15</v>
      </c>
      <c r="L10" s="12">
        <v>0.1384</v>
      </c>
    </row>
    <row r="11" spans="1:12" ht="15.75" x14ac:dyDescent="0.3">
      <c r="A11" s="3">
        <v>4</v>
      </c>
      <c r="B11" s="3" t="s">
        <v>396</v>
      </c>
      <c r="C11" s="3" t="s">
        <v>397</v>
      </c>
      <c r="D11" s="3" t="s">
        <v>398</v>
      </c>
      <c r="E11" s="5">
        <v>294754</v>
      </c>
      <c r="F11" s="8">
        <v>19860.38</v>
      </c>
      <c r="G11" s="12">
        <v>3.1099999999999999E-2</v>
      </c>
      <c r="K11" t="s">
        <v>395</v>
      </c>
      <c r="L11" s="12">
        <v>6.720000000000001E-2</v>
      </c>
    </row>
    <row r="12" spans="1:12" ht="15.75" x14ac:dyDescent="0.3">
      <c r="A12" s="3">
        <v>5</v>
      </c>
      <c r="B12" s="3" t="s">
        <v>375</v>
      </c>
      <c r="C12" s="3" t="s">
        <v>399</v>
      </c>
      <c r="D12" s="3" t="s">
        <v>400</v>
      </c>
      <c r="E12" s="5">
        <v>286048</v>
      </c>
      <c r="F12" s="8">
        <v>14731.04</v>
      </c>
      <c r="G12" s="12">
        <v>2.3E-2</v>
      </c>
      <c r="K12" t="s">
        <v>400</v>
      </c>
      <c r="L12" s="12">
        <v>6.4599999999999991E-2</v>
      </c>
    </row>
    <row r="13" spans="1:12" ht="15.75" x14ac:dyDescent="0.3">
      <c r="A13" s="3">
        <v>6</v>
      </c>
      <c r="B13" s="3" t="s">
        <v>401</v>
      </c>
      <c r="C13" s="3" t="s">
        <v>402</v>
      </c>
      <c r="D13" s="3" t="s">
        <v>403</v>
      </c>
      <c r="E13" s="5">
        <v>481299</v>
      </c>
      <c r="F13" s="8">
        <v>13760.58</v>
      </c>
      <c r="G13" s="12">
        <v>2.1499999999999998E-2</v>
      </c>
      <c r="K13" t="s">
        <v>438</v>
      </c>
      <c r="L13" s="12">
        <v>6.0300000000000006E-2</v>
      </c>
    </row>
    <row r="14" spans="1:12" ht="15.75" x14ac:dyDescent="0.3">
      <c r="A14" s="3">
        <v>7</v>
      </c>
      <c r="B14" s="3" t="s">
        <v>404</v>
      </c>
      <c r="C14" s="3" t="s">
        <v>405</v>
      </c>
      <c r="D14" s="3" t="s">
        <v>395</v>
      </c>
      <c r="E14" s="5">
        <v>1333512</v>
      </c>
      <c r="F14" s="8">
        <v>13103.76</v>
      </c>
      <c r="G14" s="12">
        <v>2.0499999999999997E-2</v>
      </c>
      <c r="K14" t="s">
        <v>419</v>
      </c>
      <c r="L14" s="12">
        <v>5.0300000000000004E-2</v>
      </c>
    </row>
    <row r="15" spans="1:12" ht="15.75" x14ac:dyDescent="0.3">
      <c r="A15" s="3">
        <v>8</v>
      </c>
      <c r="B15" s="3" t="s">
        <v>160</v>
      </c>
      <c r="C15" s="3" t="s">
        <v>406</v>
      </c>
      <c r="D15" s="3" t="s">
        <v>390</v>
      </c>
      <c r="E15" s="5">
        <v>1873155</v>
      </c>
      <c r="F15" s="8">
        <v>13064.32</v>
      </c>
      <c r="G15" s="12">
        <v>2.0400000000000001E-2</v>
      </c>
      <c r="K15" t="s">
        <v>131</v>
      </c>
      <c r="L15" s="12">
        <v>4.9000000000000002E-2</v>
      </c>
    </row>
    <row r="16" spans="1:12" ht="15.75" x14ac:dyDescent="0.3">
      <c r="A16" s="3">
        <v>9</v>
      </c>
      <c r="B16" s="3" t="s">
        <v>407</v>
      </c>
      <c r="C16" s="3" t="s">
        <v>408</v>
      </c>
      <c r="D16" s="3" t="s">
        <v>409</v>
      </c>
      <c r="E16" s="5">
        <v>2168101</v>
      </c>
      <c r="F16" s="8">
        <v>11912.63</v>
      </c>
      <c r="G16" s="12">
        <v>1.8600000000000002E-2</v>
      </c>
      <c r="K16" t="s">
        <v>398</v>
      </c>
      <c r="L16" s="12">
        <v>4.5899999999999996E-2</v>
      </c>
    </row>
    <row r="17" spans="1:12" ht="15.75" x14ac:dyDescent="0.3">
      <c r="A17" s="3">
        <v>10</v>
      </c>
      <c r="B17" s="3" t="s">
        <v>410</v>
      </c>
      <c r="C17" s="3" t="s">
        <v>411</v>
      </c>
      <c r="D17" s="3" t="s">
        <v>412</v>
      </c>
      <c r="E17" s="5">
        <v>262952</v>
      </c>
      <c r="F17" s="8">
        <v>11874.91</v>
      </c>
      <c r="G17" s="12">
        <v>1.8600000000000002E-2</v>
      </c>
      <c r="K17" t="s">
        <v>412</v>
      </c>
      <c r="L17" s="12">
        <v>4.3000000000000003E-2</v>
      </c>
    </row>
    <row r="18" spans="1:12" ht="15.75" x14ac:dyDescent="0.3">
      <c r="A18" s="3">
        <v>11</v>
      </c>
      <c r="B18" s="3" t="s">
        <v>413</v>
      </c>
      <c r="C18" s="3" t="s">
        <v>414</v>
      </c>
      <c r="D18" s="3" t="s">
        <v>390</v>
      </c>
      <c r="E18" s="5">
        <v>627856</v>
      </c>
      <c r="F18" s="8">
        <v>11006.32</v>
      </c>
      <c r="G18" s="12">
        <v>1.72E-2</v>
      </c>
      <c r="K18" t="s">
        <v>468</v>
      </c>
      <c r="L18" s="12">
        <v>3.8300000000000001E-2</v>
      </c>
    </row>
    <row r="19" spans="1:12" ht="15.75" x14ac:dyDescent="0.3">
      <c r="A19" s="3">
        <v>12</v>
      </c>
      <c r="B19" s="3" t="s">
        <v>415</v>
      </c>
      <c r="C19" s="3" t="s">
        <v>416</v>
      </c>
      <c r="D19" s="3" t="s">
        <v>403</v>
      </c>
      <c r="E19" s="5">
        <v>345338</v>
      </c>
      <c r="F19" s="8">
        <v>9619.39</v>
      </c>
      <c r="G19" s="12">
        <v>1.4999999999999999E-2</v>
      </c>
      <c r="K19" t="s">
        <v>403</v>
      </c>
      <c r="L19" s="12">
        <v>3.6499999999999998E-2</v>
      </c>
    </row>
    <row r="20" spans="1:12" ht="15.75" x14ac:dyDescent="0.3">
      <c r="A20" s="3">
        <v>13</v>
      </c>
      <c r="B20" s="3" t="s">
        <v>417</v>
      </c>
      <c r="C20" s="3" t="s">
        <v>418</v>
      </c>
      <c r="D20" s="3" t="s">
        <v>419</v>
      </c>
      <c r="E20" s="5">
        <v>94775</v>
      </c>
      <c r="F20" s="8">
        <v>9163.42</v>
      </c>
      <c r="G20" s="12">
        <v>1.43E-2</v>
      </c>
      <c r="K20" t="s">
        <v>409</v>
      </c>
      <c r="L20" s="12">
        <v>3.5600000000000007E-2</v>
      </c>
    </row>
    <row r="21" spans="1:12" ht="15.75" x14ac:dyDescent="0.3">
      <c r="A21" s="3">
        <v>14</v>
      </c>
      <c r="B21" s="3" t="s">
        <v>420</v>
      </c>
      <c r="C21" s="3" t="s">
        <v>421</v>
      </c>
      <c r="D21" s="3" t="s">
        <v>395</v>
      </c>
      <c r="E21" s="5">
        <v>275625</v>
      </c>
      <c r="F21" s="8">
        <v>8758.9500000000007</v>
      </c>
      <c r="G21" s="12">
        <v>1.37E-2</v>
      </c>
      <c r="K21" t="s">
        <v>424</v>
      </c>
      <c r="L21" s="12">
        <v>3.1399999999999997E-2</v>
      </c>
    </row>
    <row r="22" spans="1:12" ht="15.75" x14ac:dyDescent="0.3">
      <c r="A22" s="3">
        <v>15</v>
      </c>
      <c r="B22" s="3" t="s">
        <v>422</v>
      </c>
      <c r="C22" s="3" t="s">
        <v>423</v>
      </c>
      <c r="D22" s="3" t="s">
        <v>424</v>
      </c>
      <c r="E22" s="5">
        <v>123457</v>
      </c>
      <c r="F22" s="8">
        <v>8744.52</v>
      </c>
      <c r="G22" s="12">
        <v>1.37E-2</v>
      </c>
      <c r="K22" t="s">
        <v>427</v>
      </c>
      <c r="L22" s="12">
        <v>2.9600000000000001E-2</v>
      </c>
    </row>
    <row r="23" spans="1:12" ht="15.75" x14ac:dyDescent="0.3">
      <c r="A23" s="3">
        <v>16</v>
      </c>
      <c r="B23" s="3" t="s">
        <v>425</v>
      </c>
      <c r="C23" s="3" t="s">
        <v>426</v>
      </c>
      <c r="D23" s="3" t="s">
        <v>427</v>
      </c>
      <c r="E23" s="5">
        <v>223649</v>
      </c>
      <c r="F23" s="8">
        <v>8107.39</v>
      </c>
      <c r="G23" s="12">
        <v>1.2699999999999999E-2</v>
      </c>
      <c r="K23" t="s">
        <v>445</v>
      </c>
      <c r="L23" s="12">
        <v>2.6200000000000001E-2</v>
      </c>
    </row>
    <row r="24" spans="1:12" ht="15.75" x14ac:dyDescent="0.3">
      <c r="A24" s="3">
        <v>17</v>
      </c>
      <c r="B24" s="3" t="s">
        <v>428</v>
      </c>
      <c r="C24" s="3" t="s">
        <v>429</v>
      </c>
      <c r="D24" s="3" t="s">
        <v>430</v>
      </c>
      <c r="E24" s="5">
        <v>1531253</v>
      </c>
      <c r="F24" s="8">
        <v>7921.17</v>
      </c>
      <c r="G24" s="12">
        <v>1.24E-2</v>
      </c>
      <c r="K24" t="s">
        <v>197</v>
      </c>
      <c r="L24" s="12">
        <v>2.2799999999999997E-2</v>
      </c>
    </row>
    <row r="25" spans="1:12" ht="15.75" x14ac:dyDescent="0.3">
      <c r="A25" s="3">
        <v>18</v>
      </c>
      <c r="B25" s="3" t="s">
        <v>431</v>
      </c>
      <c r="C25" s="3" t="s">
        <v>432</v>
      </c>
      <c r="D25" s="3" t="s">
        <v>400</v>
      </c>
      <c r="E25" s="5">
        <v>648128</v>
      </c>
      <c r="F25" s="8">
        <v>7815.78</v>
      </c>
      <c r="G25" s="12">
        <v>1.2199999999999999E-2</v>
      </c>
      <c r="K25" t="s">
        <v>435</v>
      </c>
      <c r="L25" s="12">
        <v>2.23E-2</v>
      </c>
    </row>
    <row r="26" spans="1:12" ht="15.75" x14ac:dyDescent="0.3">
      <c r="A26" s="3">
        <v>19</v>
      </c>
      <c r="B26" s="3" t="s">
        <v>433</v>
      </c>
      <c r="C26" s="3" t="s">
        <v>434</v>
      </c>
      <c r="D26" s="3" t="s">
        <v>435</v>
      </c>
      <c r="E26" s="5">
        <v>3644911</v>
      </c>
      <c r="F26" s="8">
        <v>7778.24</v>
      </c>
      <c r="G26" s="12">
        <v>1.2199999999999999E-2</v>
      </c>
      <c r="K26" t="s">
        <v>430</v>
      </c>
      <c r="L26" s="12">
        <v>1.24E-2</v>
      </c>
    </row>
    <row r="27" spans="1:12" ht="15.75" x14ac:dyDescent="0.3">
      <c r="A27" s="3">
        <v>20</v>
      </c>
      <c r="B27" s="3" t="s">
        <v>436</v>
      </c>
      <c r="C27" s="3" t="s">
        <v>437</v>
      </c>
      <c r="D27" s="3" t="s">
        <v>438</v>
      </c>
      <c r="E27" s="5">
        <v>1883401</v>
      </c>
      <c r="F27" s="8">
        <v>7392.35</v>
      </c>
      <c r="G27" s="12">
        <v>1.1599999999999999E-2</v>
      </c>
      <c r="K27" t="s">
        <v>460</v>
      </c>
      <c r="L27" s="12">
        <v>9.7000000000000003E-3</v>
      </c>
    </row>
    <row r="28" spans="1:12" ht="15.75" x14ac:dyDescent="0.3">
      <c r="A28" s="3">
        <v>21</v>
      </c>
      <c r="B28" s="3" t="s">
        <v>439</v>
      </c>
      <c r="C28" s="3" t="s">
        <v>440</v>
      </c>
      <c r="D28" s="3" t="s">
        <v>424</v>
      </c>
      <c r="E28" s="5">
        <v>539328</v>
      </c>
      <c r="F28" s="8">
        <v>7105.38</v>
      </c>
      <c r="G28" s="12">
        <v>1.11E-2</v>
      </c>
      <c r="K28" t="s">
        <v>465</v>
      </c>
      <c r="L28" s="12">
        <v>9.300000000000001E-3</v>
      </c>
    </row>
    <row r="29" spans="1:12" ht="15.75" x14ac:dyDescent="0.3">
      <c r="A29" s="3">
        <v>22</v>
      </c>
      <c r="B29" s="3" t="s">
        <v>441</v>
      </c>
      <c r="C29" s="3" t="s">
        <v>442</v>
      </c>
      <c r="D29" s="3" t="s">
        <v>419</v>
      </c>
      <c r="E29" s="5">
        <v>492852</v>
      </c>
      <c r="F29" s="8">
        <v>7063.55</v>
      </c>
      <c r="G29" s="12">
        <v>1.1000000000000001E-2</v>
      </c>
      <c r="K29" t="s">
        <v>274</v>
      </c>
      <c r="L29" s="12">
        <v>8.8999999999999999E-3</v>
      </c>
    </row>
    <row r="30" spans="1:12" ht="15.75" x14ac:dyDescent="0.3">
      <c r="A30" s="3">
        <v>23</v>
      </c>
      <c r="B30" s="3" t="s">
        <v>443</v>
      </c>
      <c r="C30" s="3" t="s">
        <v>444</v>
      </c>
      <c r="D30" s="3" t="s">
        <v>445</v>
      </c>
      <c r="E30" s="5">
        <v>1236687</v>
      </c>
      <c r="F30" s="8">
        <v>6704.08</v>
      </c>
      <c r="G30" s="12">
        <v>1.0500000000000001E-2</v>
      </c>
      <c r="K30" t="s">
        <v>475</v>
      </c>
      <c r="L30" s="12">
        <v>8.6E-3</v>
      </c>
    </row>
    <row r="31" spans="1:12" ht="15.75" x14ac:dyDescent="0.3">
      <c r="A31" s="3">
        <v>24</v>
      </c>
      <c r="B31" s="3" t="s">
        <v>446</v>
      </c>
      <c r="C31" s="3" t="s">
        <v>447</v>
      </c>
      <c r="D31" s="3" t="s">
        <v>438</v>
      </c>
      <c r="E31" s="5">
        <v>655114</v>
      </c>
      <c r="F31" s="8">
        <v>6563.91</v>
      </c>
      <c r="G31" s="12">
        <v>1.03E-2</v>
      </c>
      <c r="K31" t="s">
        <v>492</v>
      </c>
      <c r="L31" s="12">
        <v>7.3000000000000001E-3</v>
      </c>
    </row>
    <row r="32" spans="1:12" ht="15.75" x14ac:dyDescent="0.3">
      <c r="A32" s="3">
        <v>25</v>
      </c>
      <c r="B32" s="3" t="s">
        <v>448</v>
      </c>
      <c r="C32" s="3" t="s">
        <v>449</v>
      </c>
      <c r="D32" s="3" t="s">
        <v>409</v>
      </c>
      <c r="E32" s="5">
        <v>1277681</v>
      </c>
      <c r="F32" s="8">
        <v>6546.2</v>
      </c>
      <c r="G32" s="12">
        <v>1.0200000000000001E-2</v>
      </c>
      <c r="K32" t="s">
        <v>525</v>
      </c>
      <c r="L32" s="12">
        <v>4.3E-3</v>
      </c>
    </row>
    <row r="33" spans="1:12" ht="15.75" x14ac:dyDescent="0.3">
      <c r="A33" s="3">
        <v>26</v>
      </c>
      <c r="B33" s="3" t="s">
        <v>450</v>
      </c>
      <c r="C33" s="3" t="s">
        <v>451</v>
      </c>
      <c r="D33" s="3" t="s">
        <v>427</v>
      </c>
      <c r="E33" s="5">
        <v>1345459</v>
      </c>
      <c r="F33" s="8">
        <v>6538.93</v>
      </c>
      <c r="G33" s="12">
        <v>1.0200000000000001E-2</v>
      </c>
      <c r="K33" t="s">
        <v>138</v>
      </c>
      <c r="L33" s="12">
        <v>3.4000000000000002E-3</v>
      </c>
    </row>
    <row r="34" spans="1:12" ht="15.75" x14ac:dyDescent="0.3">
      <c r="A34" s="3">
        <v>27</v>
      </c>
      <c r="B34" s="3" t="s">
        <v>452</v>
      </c>
      <c r="C34" s="3" t="s">
        <v>453</v>
      </c>
      <c r="D34" s="3" t="s">
        <v>419</v>
      </c>
      <c r="E34" s="5">
        <v>928230</v>
      </c>
      <c r="F34" s="8">
        <v>6462.34</v>
      </c>
      <c r="G34" s="12">
        <v>1.01E-2</v>
      </c>
      <c r="K34" t="s">
        <v>201</v>
      </c>
      <c r="L34" s="12">
        <v>1.8E-3</v>
      </c>
    </row>
    <row r="35" spans="1:12" ht="15.75" x14ac:dyDescent="0.3">
      <c r="A35" s="3">
        <v>28</v>
      </c>
      <c r="B35" s="3" t="s">
        <v>454</v>
      </c>
      <c r="C35" s="3" t="s">
        <v>455</v>
      </c>
      <c r="D35" s="3" t="s">
        <v>435</v>
      </c>
      <c r="E35" s="5">
        <v>459038</v>
      </c>
      <c r="F35" s="8">
        <v>6457.52</v>
      </c>
      <c r="G35" s="12">
        <v>1.01E-2</v>
      </c>
      <c r="K35" t="s">
        <v>279</v>
      </c>
      <c r="L35" s="12">
        <v>1.7000000000000001E-3</v>
      </c>
    </row>
    <row r="36" spans="1:12" ht="15.75" x14ac:dyDescent="0.3">
      <c r="A36" s="3">
        <v>29</v>
      </c>
      <c r="B36" s="3" t="s">
        <v>456</v>
      </c>
      <c r="C36" s="3" t="s">
        <v>457</v>
      </c>
      <c r="D36" s="3" t="s">
        <v>419</v>
      </c>
      <c r="E36" s="5">
        <v>726098</v>
      </c>
      <c r="F36" s="8">
        <v>6240.45</v>
      </c>
      <c r="G36" s="12">
        <v>9.7999999999999997E-3</v>
      </c>
      <c r="K36" t="s">
        <v>124</v>
      </c>
      <c r="L36" s="12">
        <v>2.4999999999999911E-2</v>
      </c>
    </row>
    <row r="37" spans="1:12" ht="15.75" x14ac:dyDescent="0.3">
      <c r="A37" s="3">
        <v>30</v>
      </c>
      <c r="B37" s="3" t="s">
        <v>458</v>
      </c>
      <c r="C37" s="3" t="s">
        <v>459</v>
      </c>
      <c r="D37" s="3" t="s">
        <v>460</v>
      </c>
      <c r="E37" s="5">
        <v>804620</v>
      </c>
      <c r="F37" s="8">
        <v>6232.18</v>
      </c>
      <c r="G37" s="12">
        <v>9.7000000000000003E-3</v>
      </c>
    </row>
    <row r="38" spans="1:12" ht="15.75" x14ac:dyDescent="0.3">
      <c r="A38" s="3">
        <v>31</v>
      </c>
      <c r="B38" s="3" t="s">
        <v>461</v>
      </c>
      <c r="C38" s="3" t="s">
        <v>462</v>
      </c>
      <c r="D38" s="3" t="s">
        <v>412</v>
      </c>
      <c r="E38" s="5">
        <v>223750</v>
      </c>
      <c r="F38" s="8">
        <v>6197.43</v>
      </c>
      <c r="G38" s="12">
        <v>9.7000000000000003E-3</v>
      </c>
    </row>
    <row r="39" spans="1:12" ht="15.75" x14ac:dyDescent="0.3">
      <c r="A39" s="3">
        <v>32</v>
      </c>
      <c r="B39" s="3" t="s">
        <v>463</v>
      </c>
      <c r="C39" s="3" t="s">
        <v>464</v>
      </c>
      <c r="D39" s="3" t="s">
        <v>465</v>
      </c>
      <c r="E39" s="5">
        <v>204082</v>
      </c>
      <c r="F39" s="8">
        <v>5957.15</v>
      </c>
      <c r="G39" s="12">
        <v>9.300000000000001E-3</v>
      </c>
    </row>
    <row r="40" spans="1:12" ht="15.75" x14ac:dyDescent="0.3">
      <c r="A40" s="3">
        <v>33</v>
      </c>
      <c r="B40" s="3" t="s">
        <v>466</v>
      </c>
      <c r="C40" s="3" t="s">
        <v>467</v>
      </c>
      <c r="D40" s="3" t="s">
        <v>468</v>
      </c>
      <c r="E40" s="5">
        <v>998918</v>
      </c>
      <c r="F40" s="8">
        <v>5953.05</v>
      </c>
      <c r="G40" s="12">
        <v>9.300000000000001E-3</v>
      </c>
    </row>
    <row r="41" spans="1:12" ht="15.75" x14ac:dyDescent="0.3">
      <c r="A41" s="3">
        <v>34</v>
      </c>
      <c r="B41" s="3" t="s">
        <v>469</v>
      </c>
      <c r="C41" s="3" t="s">
        <v>470</v>
      </c>
      <c r="D41" s="3" t="s">
        <v>400</v>
      </c>
      <c r="E41" s="5">
        <v>622003</v>
      </c>
      <c r="F41" s="8">
        <v>5773.74</v>
      </c>
      <c r="G41" s="12">
        <v>9.0000000000000011E-3</v>
      </c>
    </row>
    <row r="42" spans="1:12" ht="15.75" x14ac:dyDescent="0.3">
      <c r="A42" s="3">
        <v>35</v>
      </c>
      <c r="B42" s="3" t="s">
        <v>471</v>
      </c>
      <c r="C42" s="3" t="s">
        <v>472</v>
      </c>
      <c r="D42" s="3" t="s">
        <v>438</v>
      </c>
      <c r="E42" s="5">
        <v>1772090</v>
      </c>
      <c r="F42" s="8">
        <v>5639.68</v>
      </c>
      <c r="G42" s="12">
        <v>8.8000000000000005E-3</v>
      </c>
    </row>
    <row r="43" spans="1:12" ht="15.75" x14ac:dyDescent="0.3">
      <c r="A43" s="3">
        <v>36</v>
      </c>
      <c r="B43" s="3" t="s">
        <v>473</v>
      </c>
      <c r="C43" s="3" t="s">
        <v>474</v>
      </c>
      <c r="D43" s="3" t="s">
        <v>475</v>
      </c>
      <c r="E43" s="5">
        <v>928300</v>
      </c>
      <c r="F43" s="8">
        <v>5472.79</v>
      </c>
      <c r="G43" s="12">
        <v>8.6E-3</v>
      </c>
    </row>
    <row r="44" spans="1:12" ht="15.75" x14ac:dyDescent="0.3">
      <c r="A44" s="3">
        <v>37</v>
      </c>
      <c r="B44" s="3" t="s">
        <v>476</v>
      </c>
      <c r="C44" s="3" t="s">
        <v>477</v>
      </c>
      <c r="D44" s="3" t="s">
        <v>445</v>
      </c>
      <c r="E44" s="5">
        <v>2687754</v>
      </c>
      <c r="F44" s="8">
        <v>5414.48</v>
      </c>
      <c r="G44" s="12">
        <v>8.5000000000000006E-3</v>
      </c>
    </row>
    <row r="45" spans="1:12" ht="15.75" x14ac:dyDescent="0.3">
      <c r="A45" s="3">
        <v>38</v>
      </c>
      <c r="B45" s="3" t="s">
        <v>478</v>
      </c>
      <c r="C45" s="3" t="s">
        <v>479</v>
      </c>
      <c r="D45" s="3" t="s">
        <v>468</v>
      </c>
      <c r="E45" s="5">
        <v>385378</v>
      </c>
      <c r="F45" s="8">
        <v>5316.48</v>
      </c>
      <c r="G45" s="12">
        <v>8.3000000000000001E-3</v>
      </c>
    </row>
    <row r="46" spans="1:12" ht="15.75" x14ac:dyDescent="0.3">
      <c r="A46" s="3">
        <v>39</v>
      </c>
      <c r="B46" s="3" t="s">
        <v>480</v>
      </c>
      <c r="C46" s="3" t="s">
        <v>481</v>
      </c>
      <c r="D46" s="3" t="s">
        <v>412</v>
      </c>
      <c r="E46" s="5">
        <v>272199</v>
      </c>
      <c r="F46" s="8">
        <v>5181.99</v>
      </c>
      <c r="G46" s="12">
        <v>8.1000000000000013E-3</v>
      </c>
    </row>
    <row r="47" spans="1:12" ht="15.75" x14ac:dyDescent="0.3">
      <c r="A47" s="3">
        <v>40</v>
      </c>
      <c r="B47" s="3" t="s">
        <v>482</v>
      </c>
      <c r="C47" s="3" t="s">
        <v>483</v>
      </c>
      <c r="D47" s="3" t="s">
        <v>438</v>
      </c>
      <c r="E47" s="5">
        <v>1998477</v>
      </c>
      <c r="F47" s="8">
        <v>5043.16</v>
      </c>
      <c r="G47" s="12">
        <v>7.9000000000000008E-3</v>
      </c>
    </row>
    <row r="48" spans="1:12" ht="15.75" x14ac:dyDescent="0.3">
      <c r="A48" s="3">
        <v>41</v>
      </c>
      <c r="B48" s="3" t="s">
        <v>484</v>
      </c>
      <c r="C48" s="3" t="s">
        <v>485</v>
      </c>
      <c r="D48" s="3" t="s">
        <v>400</v>
      </c>
      <c r="E48" s="5">
        <v>818630</v>
      </c>
      <c r="F48" s="8">
        <v>5024.34</v>
      </c>
      <c r="G48" s="12">
        <v>7.9000000000000008E-3</v>
      </c>
    </row>
    <row r="49" spans="1:7" ht="15.75" x14ac:dyDescent="0.3">
      <c r="A49" s="3">
        <v>42</v>
      </c>
      <c r="B49" s="3" t="s">
        <v>486</v>
      </c>
      <c r="C49" s="3" t="s">
        <v>487</v>
      </c>
      <c r="D49" s="3" t="s">
        <v>398</v>
      </c>
      <c r="E49" s="5">
        <v>16856</v>
      </c>
      <c r="F49" s="8">
        <v>4966.6899999999996</v>
      </c>
      <c r="G49" s="12">
        <v>7.8000000000000005E-3</v>
      </c>
    </row>
    <row r="50" spans="1:7" ht="15.75" x14ac:dyDescent="0.3">
      <c r="A50" s="3">
        <v>43</v>
      </c>
      <c r="B50" s="3" t="s">
        <v>488</v>
      </c>
      <c r="C50" s="3" t="s">
        <v>489</v>
      </c>
      <c r="D50" s="3" t="s">
        <v>468</v>
      </c>
      <c r="E50" s="5">
        <v>2005023</v>
      </c>
      <c r="F50" s="8">
        <v>4735.8599999999997</v>
      </c>
      <c r="G50" s="12">
        <v>7.4000000000000003E-3</v>
      </c>
    </row>
    <row r="51" spans="1:7" ht="15.75" x14ac:dyDescent="0.3">
      <c r="A51" s="3">
        <v>44</v>
      </c>
      <c r="B51" s="3" t="s">
        <v>490</v>
      </c>
      <c r="C51" s="3" t="s">
        <v>491</v>
      </c>
      <c r="D51" s="3" t="s">
        <v>492</v>
      </c>
      <c r="E51" s="5">
        <v>207236</v>
      </c>
      <c r="F51" s="8">
        <v>4679.7</v>
      </c>
      <c r="G51" s="12">
        <v>7.3000000000000001E-3</v>
      </c>
    </row>
    <row r="52" spans="1:7" ht="15.75" x14ac:dyDescent="0.3">
      <c r="A52" s="3">
        <v>45</v>
      </c>
      <c r="B52" s="3" t="s">
        <v>493</v>
      </c>
      <c r="C52" s="3" t="s">
        <v>494</v>
      </c>
      <c r="D52" s="3" t="s">
        <v>468</v>
      </c>
      <c r="E52" s="5">
        <v>886292</v>
      </c>
      <c r="F52" s="8">
        <v>4632.6499999999996</v>
      </c>
      <c r="G52" s="12">
        <v>7.1999999999999998E-3</v>
      </c>
    </row>
    <row r="53" spans="1:7" ht="15.75" x14ac:dyDescent="0.3">
      <c r="A53" s="3">
        <v>46</v>
      </c>
      <c r="B53" s="3" t="s">
        <v>495</v>
      </c>
      <c r="C53" s="3" t="s">
        <v>496</v>
      </c>
      <c r="D53" s="3" t="s">
        <v>400</v>
      </c>
      <c r="E53" s="5">
        <v>190918</v>
      </c>
      <c r="F53" s="8">
        <v>4621.84</v>
      </c>
      <c r="G53" s="12">
        <v>7.1999999999999998E-3</v>
      </c>
    </row>
    <row r="54" spans="1:7" ht="15.75" x14ac:dyDescent="0.3">
      <c r="A54" s="3">
        <v>47</v>
      </c>
      <c r="B54" s="3" t="s">
        <v>497</v>
      </c>
      <c r="C54" s="3" t="s">
        <v>498</v>
      </c>
      <c r="D54" s="3" t="s">
        <v>445</v>
      </c>
      <c r="E54" s="5">
        <v>272727</v>
      </c>
      <c r="F54" s="8">
        <v>4605</v>
      </c>
      <c r="G54" s="12">
        <v>7.1999999999999998E-3</v>
      </c>
    </row>
    <row r="55" spans="1:7" ht="15.75" x14ac:dyDescent="0.3">
      <c r="A55" s="3">
        <v>48</v>
      </c>
      <c r="B55" s="3" t="s">
        <v>499</v>
      </c>
      <c r="C55" s="3" t="s">
        <v>500</v>
      </c>
      <c r="D55" s="3" t="s">
        <v>398</v>
      </c>
      <c r="E55" s="5">
        <v>154054</v>
      </c>
      <c r="F55" s="8">
        <v>4463.33</v>
      </c>
      <c r="G55" s="12">
        <v>6.9999999999999993E-3</v>
      </c>
    </row>
    <row r="56" spans="1:7" ht="15.75" x14ac:dyDescent="0.3">
      <c r="A56" s="3">
        <v>49</v>
      </c>
      <c r="B56" s="3" t="s">
        <v>501</v>
      </c>
      <c r="C56" s="3" t="s">
        <v>502</v>
      </c>
      <c r="D56" s="3" t="s">
        <v>409</v>
      </c>
      <c r="E56" s="5">
        <v>1939525</v>
      </c>
      <c r="F56" s="8">
        <v>4357.1400000000003</v>
      </c>
      <c r="G56" s="12">
        <v>6.8000000000000005E-3</v>
      </c>
    </row>
    <row r="57" spans="1:7" ht="15.75" x14ac:dyDescent="0.3">
      <c r="A57" s="3">
        <v>50</v>
      </c>
      <c r="B57" s="3" t="s">
        <v>503</v>
      </c>
      <c r="C57" s="3" t="s">
        <v>504</v>
      </c>
      <c r="D57" s="3" t="s">
        <v>427</v>
      </c>
      <c r="E57" s="5">
        <v>169729</v>
      </c>
      <c r="F57" s="8">
        <v>4306.7</v>
      </c>
      <c r="G57" s="12">
        <v>6.7000000000000002E-3</v>
      </c>
    </row>
    <row r="58" spans="1:7" ht="15.75" x14ac:dyDescent="0.3">
      <c r="A58" s="3">
        <v>51</v>
      </c>
      <c r="B58" s="3" t="s">
        <v>505</v>
      </c>
      <c r="C58" s="3" t="s">
        <v>506</v>
      </c>
      <c r="D58" s="3" t="s">
        <v>412</v>
      </c>
      <c r="E58" s="5">
        <v>116824</v>
      </c>
      <c r="F58" s="8">
        <v>4232.3</v>
      </c>
      <c r="G58" s="12">
        <v>6.6E-3</v>
      </c>
    </row>
    <row r="59" spans="1:7" ht="15.75" x14ac:dyDescent="0.3">
      <c r="A59" s="3">
        <v>52</v>
      </c>
      <c r="B59" s="3" t="s">
        <v>507</v>
      </c>
      <c r="C59" s="3" t="s">
        <v>508</v>
      </c>
      <c r="D59" s="3" t="s">
        <v>438</v>
      </c>
      <c r="E59" s="5">
        <v>479713</v>
      </c>
      <c r="F59" s="8">
        <v>4204.2</v>
      </c>
      <c r="G59" s="12">
        <v>6.6E-3</v>
      </c>
    </row>
    <row r="60" spans="1:7" ht="15.75" x14ac:dyDescent="0.3">
      <c r="A60" s="3">
        <v>53</v>
      </c>
      <c r="B60" s="3" t="s">
        <v>509</v>
      </c>
      <c r="C60" s="3" t="s">
        <v>510</v>
      </c>
      <c r="D60" s="3" t="s">
        <v>424</v>
      </c>
      <c r="E60" s="5">
        <v>327093</v>
      </c>
      <c r="F60" s="8">
        <v>4195.46</v>
      </c>
      <c r="G60" s="12">
        <v>6.6E-3</v>
      </c>
    </row>
    <row r="61" spans="1:7" ht="15.75" x14ac:dyDescent="0.3">
      <c r="A61" s="3">
        <v>54</v>
      </c>
      <c r="B61" s="3" t="s">
        <v>511</v>
      </c>
      <c r="C61" s="3" t="s">
        <v>512</v>
      </c>
      <c r="D61" s="3" t="s">
        <v>468</v>
      </c>
      <c r="E61" s="5">
        <v>188678</v>
      </c>
      <c r="F61" s="8">
        <v>3872.99</v>
      </c>
      <c r="G61" s="12">
        <v>6.0999999999999995E-3</v>
      </c>
    </row>
    <row r="62" spans="1:7" ht="15.75" x14ac:dyDescent="0.3">
      <c r="A62" s="3">
        <v>55</v>
      </c>
      <c r="B62" s="3" t="s">
        <v>513</v>
      </c>
      <c r="C62" s="3" t="s">
        <v>514</v>
      </c>
      <c r="D62" s="3" t="s">
        <v>438</v>
      </c>
      <c r="E62" s="5">
        <v>351289</v>
      </c>
      <c r="F62" s="8">
        <v>3689.94</v>
      </c>
      <c r="G62" s="12">
        <v>5.7999999999999996E-3</v>
      </c>
    </row>
    <row r="63" spans="1:7" ht="15.75" x14ac:dyDescent="0.3">
      <c r="A63" s="3">
        <v>56</v>
      </c>
      <c r="B63" s="3" t="s">
        <v>515</v>
      </c>
      <c r="C63" s="3" t="s">
        <v>516</v>
      </c>
      <c r="D63" s="3" t="s">
        <v>400</v>
      </c>
      <c r="E63" s="5">
        <v>3857474</v>
      </c>
      <c r="F63" s="8">
        <v>3365.65</v>
      </c>
      <c r="G63" s="12">
        <v>5.3E-3</v>
      </c>
    </row>
    <row r="64" spans="1:7" ht="15.75" x14ac:dyDescent="0.3">
      <c r="A64" s="3">
        <v>57</v>
      </c>
      <c r="B64" s="3" t="s">
        <v>517</v>
      </c>
      <c r="C64" s="3" t="s">
        <v>518</v>
      </c>
      <c r="D64" s="3" t="s">
        <v>419</v>
      </c>
      <c r="E64" s="5">
        <v>727545</v>
      </c>
      <c r="F64" s="8">
        <v>3241.94</v>
      </c>
      <c r="G64" s="12">
        <v>5.1000000000000004E-3</v>
      </c>
    </row>
    <row r="65" spans="1:10" ht="15.75" x14ac:dyDescent="0.3">
      <c r="A65" s="3">
        <v>58</v>
      </c>
      <c r="B65" s="3" t="s">
        <v>519</v>
      </c>
      <c r="C65" s="3" t="s">
        <v>520</v>
      </c>
      <c r="D65" s="3" t="s">
        <v>438</v>
      </c>
      <c r="E65" s="5">
        <v>82515</v>
      </c>
      <c r="F65" s="8">
        <v>3030.07</v>
      </c>
      <c r="G65" s="12">
        <v>4.6999999999999993E-3</v>
      </c>
    </row>
    <row r="66" spans="1:10" ht="15.75" x14ac:dyDescent="0.3">
      <c r="A66" s="3">
        <v>59</v>
      </c>
      <c r="B66" s="3" t="s">
        <v>521</v>
      </c>
      <c r="C66" s="3" t="s">
        <v>522</v>
      </c>
      <c r="D66" s="3" t="s">
        <v>438</v>
      </c>
      <c r="E66" s="5">
        <v>88216</v>
      </c>
      <c r="F66" s="8">
        <v>2925.11</v>
      </c>
      <c r="G66" s="12">
        <v>4.5999999999999999E-3</v>
      </c>
    </row>
    <row r="67" spans="1:10" ht="15.75" x14ac:dyDescent="0.3">
      <c r="A67" s="3">
        <v>60</v>
      </c>
      <c r="B67" s="3" t="s">
        <v>523</v>
      </c>
      <c r="C67" s="3" t="s">
        <v>524</v>
      </c>
      <c r="D67" s="3" t="s">
        <v>525</v>
      </c>
      <c r="E67" s="5">
        <v>648178</v>
      </c>
      <c r="F67" s="8">
        <v>2773.88</v>
      </c>
      <c r="G67" s="12">
        <v>4.3E-3</v>
      </c>
    </row>
    <row r="68" spans="1:10" ht="15.75" x14ac:dyDescent="0.3">
      <c r="A68" s="10"/>
      <c r="B68" s="10" t="s">
        <v>16</v>
      </c>
      <c r="C68" s="10"/>
      <c r="D68" s="10"/>
      <c r="E68" s="10"/>
      <c r="F68" s="11">
        <v>478968.69</v>
      </c>
      <c r="G68" s="14">
        <v>0.74900000000000022</v>
      </c>
    </row>
    <row r="70" spans="1:10" ht="15.75" x14ac:dyDescent="0.3">
      <c r="B70" s="2" t="s">
        <v>526</v>
      </c>
    </row>
    <row r="71" spans="1:10" ht="15.75" x14ac:dyDescent="0.3">
      <c r="A71" s="3">
        <v>61</v>
      </c>
      <c r="B71" s="3" t="s">
        <v>527</v>
      </c>
      <c r="C71" s="3" t="s">
        <v>528</v>
      </c>
      <c r="D71" s="3" t="s">
        <v>395</v>
      </c>
      <c r="E71" s="5">
        <v>52521</v>
      </c>
      <c r="F71" s="8">
        <v>0</v>
      </c>
      <c r="G71" s="12" t="s">
        <v>367</v>
      </c>
    </row>
    <row r="72" spans="1:10" ht="15.75" x14ac:dyDescent="0.3">
      <c r="A72" s="10"/>
      <c r="B72" s="10" t="s">
        <v>16</v>
      </c>
      <c r="C72" s="10"/>
      <c r="D72" s="10"/>
      <c r="E72" s="10"/>
      <c r="F72" s="11">
        <v>0</v>
      </c>
      <c r="G72" s="14" t="s">
        <v>367</v>
      </c>
    </row>
    <row r="74" spans="1:10" ht="15.75" x14ac:dyDescent="0.3">
      <c r="B74" s="2" t="s">
        <v>126</v>
      </c>
    </row>
    <row r="75" spans="1:10" ht="15.75" x14ac:dyDescent="0.3">
      <c r="B75" s="2" t="s">
        <v>127</v>
      </c>
    </row>
    <row r="76" spans="1:10" ht="15.75" x14ac:dyDescent="0.3">
      <c r="B76" s="2" t="s">
        <v>128</v>
      </c>
    </row>
    <row r="77" spans="1:10" ht="15.75" x14ac:dyDescent="0.3">
      <c r="A77" s="3">
        <v>62</v>
      </c>
      <c r="B77" s="3" t="s">
        <v>529</v>
      </c>
      <c r="C77" s="3" t="s">
        <v>530</v>
      </c>
      <c r="D77" s="3" t="s">
        <v>197</v>
      </c>
      <c r="E77" s="5">
        <v>1500</v>
      </c>
      <c r="F77" s="8">
        <v>14583.11</v>
      </c>
      <c r="G77" s="12">
        <v>2.2799999999999997E-2</v>
      </c>
      <c r="H77" s="1">
        <v>45142</v>
      </c>
      <c r="I77" s="1" t="s">
        <v>132</v>
      </c>
      <c r="J77" s="8">
        <v>9.4497999999999998</v>
      </c>
    </row>
    <row r="78" spans="1:10" ht="15.75" x14ac:dyDescent="0.3">
      <c r="A78" s="3">
        <v>63</v>
      </c>
      <c r="B78" s="3" t="s">
        <v>133</v>
      </c>
      <c r="C78" s="3" t="s">
        <v>531</v>
      </c>
      <c r="D78" s="3" t="s">
        <v>131</v>
      </c>
      <c r="E78" s="5">
        <v>500</v>
      </c>
      <c r="F78" s="8">
        <v>5354.26</v>
      </c>
      <c r="G78" s="12">
        <v>8.3999999999999995E-3</v>
      </c>
      <c r="H78" s="1">
        <v>44849</v>
      </c>
      <c r="I78" s="1" t="s">
        <v>132</v>
      </c>
      <c r="J78" s="8">
        <v>4.7699999999999996</v>
      </c>
    </row>
    <row r="79" spans="1:10" ht="15.75" x14ac:dyDescent="0.3">
      <c r="A79" s="3">
        <v>64</v>
      </c>
      <c r="B79" s="3" t="s">
        <v>217</v>
      </c>
      <c r="C79" s="3" t="s">
        <v>532</v>
      </c>
      <c r="D79" s="3" t="s">
        <v>131</v>
      </c>
      <c r="E79" s="5">
        <v>500</v>
      </c>
      <c r="F79" s="8">
        <v>5285.78</v>
      </c>
      <c r="G79" s="12">
        <v>8.3000000000000001E-3</v>
      </c>
      <c r="H79" s="1">
        <v>44908</v>
      </c>
      <c r="I79" s="1" t="s">
        <v>132</v>
      </c>
      <c r="J79" s="8">
        <v>4.8149999999999995</v>
      </c>
    </row>
    <row r="80" spans="1:10" ht="15.75" x14ac:dyDescent="0.3">
      <c r="A80" s="3">
        <v>65</v>
      </c>
      <c r="B80" s="3" t="s">
        <v>533</v>
      </c>
      <c r="C80" s="3" t="s">
        <v>534</v>
      </c>
      <c r="D80" s="3" t="s">
        <v>274</v>
      </c>
      <c r="E80" s="5">
        <v>500</v>
      </c>
      <c r="F80" s="8">
        <v>5091.7</v>
      </c>
      <c r="G80" s="12">
        <v>8.0000000000000002E-3</v>
      </c>
      <c r="H80" s="1">
        <v>45251</v>
      </c>
      <c r="I80" s="1" t="s">
        <v>132</v>
      </c>
      <c r="J80" s="8">
        <v>4.7248999999999999</v>
      </c>
    </row>
    <row r="81" spans="1:10" ht="15.75" x14ac:dyDescent="0.3">
      <c r="A81" s="3">
        <v>66</v>
      </c>
      <c r="B81" s="3" t="s">
        <v>535</v>
      </c>
      <c r="C81" s="3" t="s">
        <v>536</v>
      </c>
      <c r="D81" s="3" t="s">
        <v>131</v>
      </c>
      <c r="E81" s="5">
        <v>350</v>
      </c>
      <c r="F81" s="8">
        <v>3914.33</v>
      </c>
      <c r="G81" s="12">
        <v>6.0999999999999995E-3</v>
      </c>
      <c r="H81" s="1">
        <v>45350</v>
      </c>
      <c r="I81" s="1" t="s">
        <v>132</v>
      </c>
      <c r="J81" s="8">
        <v>5.2</v>
      </c>
    </row>
    <row r="82" spans="1:10" ht="15.75" x14ac:dyDescent="0.3">
      <c r="A82" s="3">
        <v>67</v>
      </c>
      <c r="B82" s="3" t="s">
        <v>35</v>
      </c>
      <c r="C82" s="3" t="s">
        <v>537</v>
      </c>
      <c r="D82" s="3" t="s">
        <v>131</v>
      </c>
      <c r="E82" s="5">
        <v>350</v>
      </c>
      <c r="F82" s="8">
        <v>3591.31</v>
      </c>
      <c r="G82" s="12">
        <v>5.6000000000000008E-3</v>
      </c>
      <c r="H82" s="1">
        <v>45722</v>
      </c>
      <c r="I82" s="1" t="s">
        <v>132</v>
      </c>
      <c r="J82" s="8">
        <v>5.7584999999999997</v>
      </c>
    </row>
    <row r="83" spans="1:10" ht="15.75" x14ac:dyDescent="0.3">
      <c r="A83" s="3">
        <v>68</v>
      </c>
      <c r="B83" s="3" t="s">
        <v>139</v>
      </c>
      <c r="C83" s="3" t="s">
        <v>327</v>
      </c>
      <c r="D83" s="3" t="s">
        <v>131</v>
      </c>
      <c r="E83" s="5">
        <v>250</v>
      </c>
      <c r="F83" s="8">
        <v>2720.69</v>
      </c>
      <c r="G83" s="12">
        <v>4.3E-3</v>
      </c>
      <c r="H83" s="1">
        <v>44700</v>
      </c>
      <c r="I83" s="1" t="s">
        <v>132</v>
      </c>
      <c r="J83" s="8">
        <v>4.4400000000000004</v>
      </c>
    </row>
    <row r="84" spans="1:10" ht="15.75" x14ac:dyDescent="0.3">
      <c r="A84" s="3">
        <v>69</v>
      </c>
      <c r="B84" s="3" t="s">
        <v>217</v>
      </c>
      <c r="C84" s="3" t="s">
        <v>306</v>
      </c>
      <c r="D84" s="3" t="s">
        <v>131</v>
      </c>
      <c r="E84" s="5">
        <v>250</v>
      </c>
      <c r="F84" s="8">
        <v>2701.67</v>
      </c>
      <c r="G84" s="12">
        <v>4.1999999999999997E-3</v>
      </c>
      <c r="H84" s="1">
        <v>44742</v>
      </c>
      <c r="I84" s="1" t="s">
        <v>132</v>
      </c>
      <c r="J84" s="8">
        <v>4.46</v>
      </c>
    </row>
    <row r="85" spans="1:10" ht="15.75" x14ac:dyDescent="0.3">
      <c r="A85" s="3">
        <v>70</v>
      </c>
      <c r="B85" s="3" t="s">
        <v>35</v>
      </c>
      <c r="C85" s="3" t="s">
        <v>538</v>
      </c>
      <c r="D85" s="3" t="s">
        <v>131</v>
      </c>
      <c r="E85" s="5">
        <v>250</v>
      </c>
      <c r="F85" s="8">
        <v>2530.34</v>
      </c>
      <c r="G85" s="12">
        <v>4.0000000000000001E-3</v>
      </c>
      <c r="H85" s="1">
        <v>45950</v>
      </c>
      <c r="I85" s="1" t="s">
        <v>132</v>
      </c>
      <c r="J85" s="8">
        <v>5.8086000000000002</v>
      </c>
    </row>
    <row r="86" spans="1:10" ht="15.75" x14ac:dyDescent="0.3">
      <c r="A86" s="3">
        <v>71</v>
      </c>
      <c r="B86" s="3" t="s">
        <v>133</v>
      </c>
      <c r="C86" s="3" t="s">
        <v>225</v>
      </c>
      <c r="D86" s="3" t="s">
        <v>131</v>
      </c>
      <c r="E86" s="5">
        <v>150</v>
      </c>
      <c r="F86" s="8">
        <v>1614.96</v>
      </c>
      <c r="G86" s="12">
        <v>2.5000000000000001E-3</v>
      </c>
      <c r="H86" s="1">
        <v>44781</v>
      </c>
      <c r="I86" s="1" t="s">
        <v>132</v>
      </c>
      <c r="J86" s="8">
        <v>4.6749999999999998</v>
      </c>
    </row>
    <row r="87" spans="1:10" ht="15.75" x14ac:dyDescent="0.3">
      <c r="A87" s="3">
        <v>72</v>
      </c>
      <c r="B87" s="3" t="s">
        <v>217</v>
      </c>
      <c r="C87" s="3" t="s">
        <v>539</v>
      </c>
      <c r="D87" s="3" t="s">
        <v>131</v>
      </c>
      <c r="E87" s="5">
        <v>150</v>
      </c>
      <c r="F87" s="8">
        <v>1549.08</v>
      </c>
      <c r="G87" s="12">
        <v>2.3999999999999998E-3</v>
      </c>
      <c r="H87" s="1">
        <v>45736</v>
      </c>
      <c r="I87" s="1" t="s">
        <v>132</v>
      </c>
      <c r="J87" s="8">
        <v>6.1</v>
      </c>
    </row>
    <row r="88" spans="1:10" ht="15.75" x14ac:dyDescent="0.3">
      <c r="A88" s="3">
        <v>73</v>
      </c>
      <c r="B88" s="3" t="s">
        <v>540</v>
      </c>
      <c r="C88" s="3" t="s">
        <v>541</v>
      </c>
      <c r="D88" s="3" t="s">
        <v>201</v>
      </c>
      <c r="E88" s="5">
        <v>110</v>
      </c>
      <c r="F88" s="8">
        <v>1137.71</v>
      </c>
      <c r="G88" s="12">
        <v>1.8E-3</v>
      </c>
      <c r="H88" s="1">
        <v>60968</v>
      </c>
      <c r="I88" s="1" t="s">
        <v>542</v>
      </c>
      <c r="J88" s="8">
        <v>7.3050000000000006</v>
      </c>
    </row>
    <row r="89" spans="1:10" ht="15.75" x14ac:dyDescent="0.3">
      <c r="A89" s="3">
        <v>74</v>
      </c>
      <c r="B89" s="3" t="s">
        <v>133</v>
      </c>
      <c r="C89" s="3" t="s">
        <v>288</v>
      </c>
      <c r="D89" s="3" t="s">
        <v>138</v>
      </c>
      <c r="E89" s="5">
        <v>100</v>
      </c>
      <c r="F89" s="8">
        <v>1088.72</v>
      </c>
      <c r="G89" s="12">
        <v>1.7000000000000001E-3</v>
      </c>
      <c r="H89" s="1">
        <v>45086</v>
      </c>
      <c r="I89" s="1" t="s">
        <v>132</v>
      </c>
      <c r="J89" s="8">
        <v>5</v>
      </c>
    </row>
    <row r="90" spans="1:10" ht="15.75" x14ac:dyDescent="0.3">
      <c r="A90" s="3">
        <v>75</v>
      </c>
      <c r="B90" s="3" t="s">
        <v>540</v>
      </c>
      <c r="C90" s="3" t="s">
        <v>543</v>
      </c>
      <c r="D90" s="3" t="s">
        <v>279</v>
      </c>
      <c r="E90" s="5">
        <v>100</v>
      </c>
      <c r="F90" s="8">
        <v>1063.83</v>
      </c>
      <c r="G90" s="12">
        <v>1.7000000000000001E-3</v>
      </c>
      <c r="H90" s="1">
        <v>61210</v>
      </c>
      <c r="I90" s="1" t="s">
        <v>544</v>
      </c>
      <c r="J90" s="8">
        <v>8</v>
      </c>
    </row>
    <row r="91" spans="1:10" ht="15.75" x14ac:dyDescent="0.3">
      <c r="A91" s="3">
        <v>76</v>
      </c>
      <c r="B91" s="3" t="s">
        <v>211</v>
      </c>
      <c r="C91" s="3" t="s">
        <v>212</v>
      </c>
      <c r="D91" s="3" t="s">
        <v>131</v>
      </c>
      <c r="E91" s="5">
        <v>100</v>
      </c>
      <c r="F91" s="8">
        <v>1050.6500000000001</v>
      </c>
      <c r="G91" s="12">
        <v>1.6000000000000001E-3</v>
      </c>
      <c r="H91" s="1">
        <v>44890</v>
      </c>
      <c r="I91" s="1" t="s">
        <v>132</v>
      </c>
      <c r="J91" s="8">
        <v>4.55</v>
      </c>
    </row>
    <row r="92" spans="1:10" ht="15.75" x14ac:dyDescent="0.3">
      <c r="A92" s="3">
        <v>77</v>
      </c>
      <c r="B92" s="3" t="s">
        <v>229</v>
      </c>
      <c r="C92" s="3" t="s">
        <v>545</v>
      </c>
      <c r="D92" s="3" t="s">
        <v>274</v>
      </c>
      <c r="E92" s="5">
        <v>50</v>
      </c>
      <c r="F92" s="8">
        <v>568.91</v>
      </c>
      <c r="G92" s="12">
        <v>8.9999999999999998E-4</v>
      </c>
      <c r="H92" s="1">
        <v>45041</v>
      </c>
      <c r="I92" s="1" t="s">
        <v>132</v>
      </c>
      <c r="J92" s="8">
        <v>4.88</v>
      </c>
    </row>
    <row r="93" spans="1:10" ht="15.75" x14ac:dyDescent="0.3">
      <c r="A93" s="3">
        <v>78</v>
      </c>
      <c r="B93" s="3" t="s">
        <v>219</v>
      </c>
      <c r="C93" s="3" t="s">
        <v>546</v>
      </c>
      <c r="D93" s="3" t="s">
        <v>138</v>
      </c>
      <c r="E93" s="5">
        <v>50</v>
      </c>
      <c r="F93" s="8">
        <v>548.57000000000005</v>
      </c>
      <c r="G93" s="12">
        <v>8.9999999999999998E-4</v>
      </c>
      <c r="H93" s="1">
        <v>45033</v>
      </c>
      <c r="I93" s="1" t="s">
        <v>132</v>
      </c>
      <c r="J93" s="8">
        <v>4.7450000000000001</v>
      </c>
    </row>
    <row r="94" spans="1:10" ht="15.75" x14ac:dyDescent="0.3">
      <c r="A94" s="3">
        <v>79</v>
      </c>
      <c r="B94" s="3" t="s">
        <v>547</v>
      </c>
      <c r="C94" s="3" t="s">
        <v>548</v>
      </c>
      <c r="D94" s="3" t="s">
        <v>138</v>
      </c>
      <c r="E94" s="5">
        <v>50</v>
      </c>
      <c r="F94" s="8">
        <v>521.05999999999995</v>
      </c>
      <c r="G94" s="12">
        <v>8.0000000000000004E-4</v>
      </c>
      <c r="H94" s="1">
        <v>45710</v>
      </c>
      <c r="I94" s="1" t="s">
        <v>549</v>
      </c>
      <c r="J94" s="8">
        <v>4.3649000000000004</v>
      </c>
    </row>
    <row r="95" spans="1:10" ht="15.75" x14ac:dyDescent="0.3">
      <c r="A95" s="3">
        <v>80</v>
      </c>
      <c r="B95" s="3" t="s">
        <v>229</v>
      </c>
      <c r="C95" s="3" t="s">
        <v>550</v>
      </c>
      <c r="D95" s="3" t="s">
        <v>131</v>
      </c>
      <c r="E95" s="5">
        <v>40</v>
      </c>
      <c r="F95" s="8">
        <v>469.31</v>
      </c>
      <c r="G95" s="12">
        <v>7.000000000000001E-4</v>
      </c>
      <c r="H95" s="1">
        <v>45539</v>
      </c>
      <c r="I95" s="1" t="s">
        <v>132</v>
      </c>
      <c r="J95" s="8">
        <v>5.3548999999999998</v>
      </c>
    </row>
    <row r="96" spans="1:10" ht="15.75" x14ac:dyDescent="0.3">
      <c r="A96" s="3">
        <v>81</v>
      </c>
      <c r="B96" s="3" t="s">
        <v>281</v>
      </c>
      <c r="C96" s="3" t="s">
        <v>551</v>
      </c>
      <c r="D96" s="3" t="s">
        <v>131</v>
      </c>
      <c r="E96" s="5">
        <v>30</v>
      </c>
      <c r="F96" s="8">
        <v>326.75</v>
      </c>
      <c r="G96" s="12">
        <v>5.0000000000000001E-4</v>
      </c>
      <c r="H96" s="1">
        <v>45518</v>
      </c>
      <c r="I96" s="1" t="s">
        <v>132</v>
      </c>
      <c r="J96" s="8">
        <v>5.4849000000000006</v>
      </c>
    </row>
    <row r="97" spans="1:10" ht="15.75" x14ac:dyDescent="0.3">
      <c r="A97" s="3">
        <v>82</v>
      </c>
      <c r="B97" s="3" t="s">
        <v>235</v>
      </c>
      <c r="C97" s="3" t="s">
        <v>243</v>
      </c>
      <c r="D97" s="3" t="s">
        <v>131</v>
      </c>
      <c r="E97" s="5">
        <v>10</v>
      </c>
      <c r="F97" s="8">
        <v>104.82</v>
      </c>
      <c r="G97" s="12">
        <v>2.0000000000000001E-4</v>
      </c>
      <c r="H97" s="1">
        <v>44524</v>
      </c>
      <c r="I97" s="1" t="s">
        <v>132</v>
      </c>
      <c r="J97" s="8">
        <v>3.9050000000000002</v>
      </c>
    </row>
    <row r="98" spans="1:10" ht="15.75" x14ac:dyDescent="0.3">
      <c r="A98" s="3">
        <v>83</v>
      </c>
      <c r="B98" s="3" t="s">
        <v>229</v>
      </c>
      <c r="C98" s="3" t="s">
        <v>248</v>
      </c>
      <c r="D98" s="3" t="s">
        <v>131</v>
      </c>
      <c r="E98" s="5">
        <v>10</v>
      </c>
      <c r="F98" s="8">
        <v>104.76</v>
      </c>
      <c r="G98" s="12">
        <v>2.0000000000000001E-4</v>
      </c>
      <c r="H98" s="1">
        <v>44584</v>
      </c>
      <c r="I98" s="1" t="s">
        <v>132</v>
      </c>
      <c r="J98" s="8">
        <v>3.9732000000000003</v>
      </c>
    </row>
    <row r="99" spans="1:10" ht="15.75" x14ac:dyDescent="0.3">
      <c r="A99" s="10"/>
      <c r="B99" s="10" t="s">
        <v>16</v>
      </c>
      <c r="C99" s="10"/>
      <c r="D99" s="10"/>
      <c r="E99" s="10"/>
      <c r="F99" s="11">
        <v>55922.32</v>
      </c>
      <c r="G99" s="14">
        <v>8.7600000000000025E-2</v>
      </c>
    </row>
    <row r="101" spans="1:10" ht="15.75" x14ac:dyDescent="0.3">
      <c r="B101" s="2" t="s">
        <v>1278</v>
      </c>
    </row>
    <row r="102" spans="1:10" ht="15.75" x14ac:dyDescent="0.3">
      <c r="A102" s="3">
        <v>84</v>
      </c>
      <c r="B102" s="3" t="s">
        <v>552</v>
      </c>
      <c r="C102" s="3" t="s">
        <v>553</v>
      </c>
      <c r="D102" s="3" t="s">
        <v>15</v>
      </c>
      <c r="E102" s="5">
        <v>27100000</v>
      </c>
      <c r="F102" s="8">
        <v>29550.69</v>
      </c>
      <c r="G102" s="12">
        <v>4.6199999999999998E-2</v>
      </c>
      <c r="H102" s="1">
        <v>46120</v>
      </c>
      <c r="J102" s="8">
        <v>5.9735999999999994</v>
      </c>
    </row>
    <row r="103" spans="1:10" ht="15.75" x14ac:dyDescent="0.3">
      <c r="A103" s="3">
        <v>85</v>
      </c>
      <c r="B103" s="3" t="s">
        <v>337</v>
      </c>
      <c r="C103" s="3" t="s">
        <v>338</v>
      </c>
      <c r="D103" s="3" t="s">
        <v>15</v>
      </c>
      <c r="E103" s="5">
        <v>21500000</v>
      </c>
      <c r="F103" s="8">
        <v>23113.4</v>
      </c>
      <c r="G103" s="12">
        <v>3.61E-2</v>
      </c>
      <c r="H103" s="1">
        <v>45319</v>
      </c>
      <c r="J103" s="8">
        <v>4.9292999999999996</v>
      </c>
    </row>
    <row r="104" spans="1:10" ht="15.75" x14ac:dyDescent="0.3">
      <c r="A104" s="3">
        <v>86</v>
      </c>
      <c r="B104" s="3" t="s">
        <v>554</v>
      </c>
      <c r="C104" s="3" t="s">
        <v>555</v>
      </c>
      <c r="D104" s="3" t="s">
        <v>15</v>
      </c>
      <c r="E104" s="5">
        <v>12500000</v>
      </c>
      <c r="F104" s="8">
        <v>13563.38</v>
      </c>
      <c r="G104" s="12">
        <v>2.12E-2</v>
      </c>
      <c r="H104" s="1">
        <v>46033</v>
      </c>
      <c r="J104" s="8">
        <v>5.9265999999999996</v>
      </c>
    </row>
    <row r="105" spans="1:10" ht="15.75" x14ac:dyDescent="0.3">
      <c r="A105" s="3">
        <v>87</v>
      </c>
      <c r="B105" s="3" t="s">
        <v>556</v>
      </c>
      <c r="C105" s="3" t="s">
        <v>557</v>
      </c>
      <c r="D105" s="3" t="s">
        <v>15</v>
      </c>
      <c r="E105" s="5">
        <v>9500000</v>
      </c>
      <c r="F105" s="8">
        <v>9512.68</v>
      </c>
      <c r="G105" s="12">
        <v>1.49E-2</v>
      </c>
      <c r="H105" s="1">
        <v>45823</v>
      </c>
      <c r="J105" s="8">
        <v>5.5968</v>
      </c>
    </row>
    <row r="106" spans="1:10" ht="15.75" x14ac:dyDescent="0.3">
      <c r="A106" s="3">
        <v>88</v>
      </c>
      <c r="B106" s="3" t="s">
        <v>558</v>
      </c>
      <c r="C106" s="3" t="s">
        <v>559</v>
      </c>
      <c r="D106" s="3" t="s">
        <v>15</v>
      </c>
      <c r="E106" s="5">
        <v>5000000</v>
      </c>
      <c r="F106" s="8">
        <v>5007.92</v>
      </c>
      <c r="G106" s="12">
        <v>7.8000000000000005E-3</v>
      </c>
      <c r="H106" s="1">
        <v>45603</v>
      </c>
      <c r="J106" s="8">
        <v>4.1813000000000002</v>
      </c>
    </row>
    <row r="107" spans="1:10" ht="15.75" x14ac:dyDescent="0.3">
      <c r="A107" s="3">
        <v>89</v>
      </c>
      <c r="B107" s="3" t="s">
        <v>351</v>
      </c>
      <c r="C107" s="3" t="s">
        <v>352</v>
      </c>
      <c r="D107" s="3" t="s">
        <v>15</v>
      </c>
      <c r="E107" s="5">
        <v>3000000</v>
      </c>
      <c r="F107" s="8">
        <v>3188.88</v>
      </c>
      <c r="G107" s="12">
        <v>5.0000000000000001E-3</v>
      </c>
      <c r="H107" s="1">
        <v>46760</v>
      </c>
      <c r="J107" s="8">
        <v>6.3140000000000001</v>
      </c>
    </row>
    <row r="108" spans="1:10" ht="15.75" x14ac:dyDescent="0.3">
      <c r="A108" s="3">
        <v>90</v>
      </c>
      <c r="B108" s="3" t="s">
        <v>560</v>
      </c>
      <c r="C108" s="3" t="s">
        <v>561</v>
      </c>
      <c r="D108" s="3" t="s">
        <v>15</v>
      </c>
      <c r="E108" s="5">
        <v>2000000</v>
      </c>
      <c r="F108" s="8">
        <v>2177.7199999999998</v>
      </c>
      <c r="G108" s="12">
        <v>3.4000000000000002E-3</v>
      </c>
      <c r="H108" s="1">
        <v>45032</v>
      </c>
      <c r="J108" s="8">
        <v>4.5141</v>
      </c>
    </row>
    <row r="109" spans="1:10" ht="15.75" x14ac:dyDescent="0.3">
      <c r="A109" s="3">
        <v>91</v>
      </c>
      <c r="B109" s="3" t="s">
        <v>562</v>
      </c>
      <c r="C109" s="3" t="s">
        <v>563</v>
      </c>
      <c r="D109" s="3" t="s">
        <v>15</v>
      </c>
      <c r="E109" s="5">
        <v>1500000</v>
      </c>
      <c r="F109" s="8">
        <v>1518.56</v>
      </c>
      <c r="G109" s="12">
        <v>2.3999999999999998E-3</v>
      </c>
      <c r="H109" s="1">
        <v>48108</v>
      </c>
      <c r="J109" s="8">
        <v>6.5457000000000001</v>
      </c>
    </row>
    <row r="110" spans="1:10" ht="15.75" x14ac:dyDescent="0.3">
      <c r="A110" s="3">
        <v>92</v>
      </c>
      <c r="B110" s="3" t="s">
        <v>564</v>
      </c>
      <c r="C110" s="3" t="s">
        <v>565</v>
      </c>
      <c r="D110" s="3" t="s">
        <v>15</v>
      </c>
      <c r="E110" s="5">
        <v>500000</v>
      </c>
      <c r="F110" s="8">
        <v>500.92</v>
      </c>
      <c r="G110" s="12">
        <v>8.0000000000000004E-4</v>
      </c>
      <c r="H110" s="1">
        <v>45382</v>
      </c>
      <c r="J110" s="8">
        <v>5.3498999999999999</v>
      </c>
    </row>
    <row r="111" spans="1:10" ht="15.75" x14ac:dyDescent="0.3">
      <c r="A111" s="3">
        <v>93</v>
      </c>
      <c r="B111" s="3" t="s">
        <v>339</v>
      </c>
      <c r="C111" s="3" t="s">
        <v>340</v>
      </c>
      <c r="D111" s="3" t="s">
        <v>15</v>
      </c>
      <c r="E111" s="5">
        <v>255600</v>
      </c>
      <c r="F111" s="8">
        <v>255.13</v>
      </c>
      <c r="G111" s="12">
        <v>4.0000000000000002E-4</v>
      </c>
      <c r="H111" s="1">
        <v>45970</v>
      </c>
      <c r="J111" s="8">
        <v>5.702</v>
      </c>
    </row>
    <row r="112" spans="1:10" ht="15.75" x14ac:dyDescent="0.3">
      <c r="A112" s="3">
        <v>94</v>
      </c>
      <c r="B112" s="3" t="s">
        <v>363</v>
      </c>
      <c r="C112" s="3" t="s">
        <v>364</v>
      </c>
      <c r="D112" s="3" t="s">
        <v>15</v>
      </c>
      <c r="E112" s="5">
        <v>125000</v>
      </c>
      <c r="F112" s="8">
        <v>124.65</v>
      </c>
      <c r="G112" s="12">
        <v>2.0000000000000001E-4</v>
      </c>
      <c r="H112" s="1">
        <v>47818</v>
      </c>
      <c r="J112" s="8">
        <v>6.1585999999999999</v>
      </c>
    </row>
    <row r="113" spans="1:8" ht="15.75" x14ac:dyDescent="0.3">
      <c r="A113" s="10"/>
      <c r="B113" s="10" t="s">
        <v>16</v>
      </c>
      <c r="C113" s="10"/>
      <c r="D113" s="10"/>
      <c r="E113" s="10"/>
      <c r="F113" s="11">
        <v>88513.93</v>
      </c>
      <c r="G113" s="14">
        <v>0.13840000000000002</v>
      </c>
    </row>
    <row r="115" spans="1:8" ht="15.75" x14ac:dyDescent="0.3">
      <c r="B115" s="2" t="s">
        <v>17</v>
      </c>
    </row>
    <row r="116" spans="1:8" ht="15.75" x14ac:dyDescent="0.3">
      <c r="A116" s="3">
        <v>95</v>
      </c>
      <c r="B116" s="2" t="s">
        <v>115</v>
      </c>
      <c r="F116" s="8">
        <v>18599.080000000002</v>
      </c>
      <c r="G116" s="12">
        <v>2.9100000000000001E-2</v>
      </c>
      <c r="H116" s="1">
        <v>44291</v>
      </c>
    </row>
    <row r="117" spans="1:8" ht="15.75" x14ac:dyDescent="0.3">
      <c r="A117" s="10"/>
      <c r="B117" s="10" t="s">
        <v>16</v>
      </c>
      <c r="C117" s="10"/>
      <c r="D117" s="10"/>
      <c r="E117" s="10"/>
      <c r="F117" s="11">
        <v>18599.080000000002</v>
      </c>
      <c r="G117" s="14">
        <v>2.9100000000000001E-2</v>
      </c>
    </row>
    <row r="119" spans="1:8" ht="15.75" x14ac:dyDescent="0.3">
      <c r="B119" s="2" t="s">
        <v>116</v>
      </c>
    </row>
    <row r="120" spans="1:8" ht="15.75" x14ac:dyDescent="0.3">
      <c r="A120" s="3"/>
      <c r="B120" s="3" t="s">
        <v>117</v>
      </c>
      <c r="C120" s="3"/>
      <c r="D120" s="5"/>
      <c r="F120" s="8">
        <v>-2416.89</v>
      </c>
      <c r="G120" s="12">
        <v>-4.0999999999999995E-3</v>
      </c>
    </row>
    <row r="121" spans="1:8" ht="15.75" x14ac:dyDescent="0.3">
      <c r="A121" s="10"/>
      <c r="B121" s="10" t="s">
        <v>16</v>
      </c>
      <c r="C121" s="10"/>
      <c r="D121" s="10"/>
      <c r="E121" s="10"/>
      <c r="F121" s="11">
        <v>-2416.89</v>
      </c>
      <c r="G121" s="14">
        <v>-4.0999999999999995E-3</v>
      </c>
    </row>
    <row r="123" spans="1:8" ht="15.75" x14ac:dyDescent="0.3">
      <c r="A123" s="7"/>
      <c r="B123" s="7" t="s">
        <v>118</v>
      </c>
      <c r="C123" s="7"/>
      <c r="D123" s="7"/>
      <c r="E123" s="7"/>
      <c r="F123" s="9">
        <v>639587.13</v>
      </c>
      <c r="G123" s="13">
        <v>1.0000000000000002</v>
      </c>
    </row>
    <row r="124" spans="1:8" ht="15.75" x14ac:dyDescent="0.3">
      <c r="A124" s="3" t="s">
        <v>119</v>
      </c>
    </row>
    <row r="125" spans="1:8" ht="60" x14ac:dyDescent="0.3">
      <c r="A125" s="4">
        <v>1</v>
      </c>
      <c r="B125" s="4" t="s">
        <v>566</v>
      </c>
    </row>
    <row r="126" spans="1:8" ht="15.75" x14ac:dyDescent="0.3">
      <c r="A126" s="4">
        <v>2</v>
      </c>
      <c r="B126" s="4" t="s">
        <v>120</v>
      </c>
    </row>
    <row r="127" spans="1:8" ht="15.75" x14ac:dyDescent="0.3">
      <c r="A127" s="4">
        <v>3</v>
      </c>
      <c r="B127" s="4" t="s">
        <v>370</v>
      </c>
    </row>
    <row r="128" spans="1:8" ht="30" x14ac:dyDescent="0.3">
      <c r="A128" s="4">
        <v>4</v>
      </c>
      <c r="B128" s="4" t="s">
        <v>1280</v>
      </c>
    </row>
    <row r="129" spans="1:6" ht="15.75" x14ac:dyDescent="0.3">
      <c r="A129" s="4">
        <v>5</v>
      </c>
      <c r="B129" s="111" t="s">
        <v>207</v>
      </c>
      <c r="C129" s="111"/>
      <c r="D129" s="111"/>
      <c r="E129" s="111"/>
      <c r="F129" s="111"/>
    </row>
    <row r="130" spans="1:6" ht="75" customHeight="1" x14ac:dyDescent="0.25">
      <c r="A130" s="29"/>
      <c r="B130" s="36" t="s">
        <v>1293</v>
      </c>
      <c r="C130" s="36" t="s">
        <v>4</v>
      </c>
      <c r="D130" s="117" t="s">
        <v>1294</v>
      </c>
      <c r="E130" s="117"/>
      <c r="F130" s="36" t="s">
        <v>1295</v>
      </c>
    </row>
    <row r="131" spans="1:6" ht="30" x14ac:dyDescent="0.25">
      <c r="A131" s="29"/>
      <c r="B131" s="37" t="s">
        <v>1322</v>
      </c>
      <c r="C131" s="37" t="s">
        <v>1297</v>
      </c>
      <c r="D131" s="39">
        <v>0</v>
      </c>
      <c r="E131" s="40">
        <v>0</v>
      </c>
      <c r="F131" s="39">
        <v>5965.03089</v>
      </c>
    </row>
  </sheetData>
  <mergeCells count="3">
    <mergeCell ref="B1:F1"/>
    <mergeCell ref="B129:F129"/>
    <mergeCell ref="D130:E130"/>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workbookViewId="0"/>
  </sheetViews>
  <sheetFormatPr defaultRowHeight="15" x14ac:dyDescent="0.25"/>
  <cols>
    <col min="1" max="1" width="7.140625" bestFit="1" customWidth="1"/>
    <col min="2" max="2" width="52.5703125" bestFit="1" customWidth="1"/>
    <col min="3" max="3" width="12.7109375" bestFit="1" customWidth="1"/>
    <col min="4" max="4" width="14.85546875" bestFit="1" customWidth="1"/>
    <col min="5" max="6" width="12.5703125" bestFit="1" customWidth="1"/>
    <col min="7" max="7" width="8.85546875" bestFit="1" customWidth="1"/>
    <col min="8" max="8" width="12.85546875" bestFit="1" customWidth="1"/>
    <col min="9" max="9" width="14.5703125" bestFit="1" customWidth="1"/>
    <col min="10" max="10" width="9.140625" customWidth="1"/>
    <col min="11" max="11" width="28" customWidth="1"/>
    <col min="12" max="12" width="16" customWidth="1"/>
  </cols>
  <sheetData>
    <row r="1" spans="1:12" ht="18.75" x14ac:dyDescent="0.3">
      <c r="A1" s="6"/>
      <c r="B1" s="106" t="s">
        <v>567</v>
      </c>
      <c r="C1" s="107"/>
      <c r="D1" s="107"/>
      <c r="E1" s="107"/>
      <c r="F1" s="107"/>
    </row>
    <row r="2" spans="1:12" ht="15.75" x14ac:dyDescent="0.3">
      <c r="B2" s="2" t="s">
        <v>1</v>
      </c>
    </row>
    <row r="4" spans="1:12" ht="30" customHeight="1" x14ac:dyDescent="0.25">
      <c r="A4" s="15" t="s">
        <v>2</v>
      </c>
      <c r="B4" s="15" t="s">
        <v>3</v>
      </c>
      <c r="C4" s="15" t="s">
        <v>4</v>
      </c>
      <c r="D4" s="15" t="s">
        <v>5</v>
      </c>
      <c r="E4" s="15" t="s">
        <v>6</v>
      </c>
      <c r="F4" s="15" t="s">
        <v>7</v>
      </c>
      <c r="G4" s="15" t="s">
        <v>8</v>
      </c>
      <c r="H4" s="15" t="s">
        <v>9</v>
      </c>
      <c r="I4" s="15" t="s">
        <v>10</v>
      </c>
      <c r="J4" s="15" t="s">
        <v>11</v>
      </c>
    </row>
    <row r="6" spans="1:12" ht="15.75" x14ac:dyDescent="0.3">
      <c r="B6" s="2" t="s">
        <v>12</v>
      </c>
    </row>
    <row r="7" spans="1:12" ht="15.75" x14ac:dyDescent="0.3">
      <c r="B7" s="2" t="s">
        <v>1278</v>
      </c>
    </row>
    <row r="8" spans="1:12" ht="15.75" x14ac:dyDescent="0.3">
      <c r="A8" s="3">
        <v>1</v>
      </c>
      <c r="B8" s="3" t="s">
        <v>363</v>
      </c>
      <c r="C8" s="3" t="s">
        <v>364</v>
      </c>
      <c r="D8" s="3" t="s">
        <v>15</v>
      </c>
      <c r="E8" s="5">
        <v>10500000</v>
      </c>
      <c r="F8" s="8">
        <v>10470.299999999999</v>
      </c>
      <c r="G8" s="12">
        <v>0.2359</v>
      </c>
      <c r="H8" s="1">
        <v>47818</v>
      </c>
      <c r="J8" s="8">
        <v>6.1585999999999999</v>
      </c>
      <c r="K8" s="2" t="s">
        <v>122</v>
      </c>
      <c r="L8" s="2" t="s">
        <v>123</v>
      </c>
    </row>
    <row r="9" spans="1:12" ht="15.75" x14ac:dyDescent="0.3">
      <c r="A9" s="3">
        <v>2</v>
      </c>
      <c r="B9" s="3" t="s">
        <v>552</v>
      </c>
      <c r="C9" s="3" t="s">
        <v>553</v>
      </c>
      <c r="D9" s="3" t="s">
        <v>15</v>
      </c>
      <c r="E9" s="5">
        <v>5000000</v>
      </c>
      <c r="F9" s="8">
        <v>5452.16</v>
      </c>
      <c r="G9" s="12">
        <v>0.1229</v>
      </c>
      <c r="H9" s="1">
        <v>46120</v>
      </c>
      <c r="J9" s="8">
        <v>5.9735999999999994</v>
      </c>
      <c r="K9" t="s">
        <v>15</v>
      </c>
      <c r="L9" s="12">
        <v>0.7177</v>
      </c>
    </row>
    <row r="10" spans="1:12" ht="15.75" x14ac:dyDescent="0.3">
      <c r="A10" s="3">
        <v>3</v>
      </c>
      <c r="B10" s="3" t="s">
        <v>353</v>
      </c>
      <c r="C10" s="3" t="s">
        <v>354</v>
      </c>
      <c r="D10" s="3" t="s">
        <v>15</v>
      </c>
      <c r="E10" s="5">
        <v>5000000</v>
      </c>
      <c r="F10" s="8">
        <v>5326.67</v>
      </c>
      <c r="G10" s="12">
        <v>0.12</v>
      </c>
      <c r="H10" s="1">
        <v>47132</v>
      </c>
      <c r="J10" s="8">
        <v>6.4369999999999994</v>
      </c>
      <c r="K10" t="s">
        <v>124</v>
      </c>
      <c r="L10" s="12">
        <v>0.2823</v>
      </c>
    </row>
    <row r="11" spans="1:12" ht="15.75" x14ac:dyDescent="0.3">
      <c r="A11" s="3">
        <v>4</v>
      </c>
      <c r="B11" s="3" t="s">
        <v>351</v>
      </c>
      <c r="C11" s="3" t="s">
        <v>352</v>
      </c>
      <c r="D11" s="3" t="s">
        <v>15</v>
      </c>
      <c r="E11" s="5">
        <v>5000000</v>
      </c>
      <c r="F11" s="8">
        <v>5314.8</v>
      </c>
      <c r="G11" s="12">
        <v>0.1198</v>
      </c>
      <c r="H11" s="1">
        <v>46760</v>
      </c>
      <c r="J11" s="8">
        <v>6.3140000000000001</v>
      </c>
    </row>
    <row r="12" spans="1:12" ht="15.75" x14ac:dyDescent="0.3">
      <c r="A12" s="3">
        <v>5</v>
      </c>
      <c r="B12" s="3" t="s">
        <v>355</v>
      </c>
      <c r="C12" s="3" t="s">
        <v>356</v>
      </c>
      <c r="D12" s="3" t="s">
        <v>15</v>
      </c>
      <c r="E12" s="5">
        <v>5000000</v>
      </c>
      <c r="F12" s="8">
        <v>5285.28</v>
      </c>
      <c r="G12" s="12">
        <v>0.1191</v>
      </c>
      <c r="H12" s="1">
        <v>46522</v>
      </c>
      <c r="J12" s="8">
        <v>6.1644999999999994</v>
      </c>
    </row>
    <row r="13" spans="1:12" ht="15.75" x14ac:dyDescent="0.3">
      <c r="A13" s="10"/>
      <c r="B13" s="10" t="s">
        <v>16</v>
      </c>
      <c r="C13" s="10"/>
      <c r="D13" s="10"/>
      <c r="E13" s="10"/>
      <c r="F13" s="11">
        <v>31849.21</v>
      </c>
      <c r="G13" s="14">
        <v>0.7177</v>
      </c>
    </row>
    <row r="15" spans="1:12" ht="15.75" x14ac:dyDescent="0.3">
      <c r="B15" s="2" t="s">
        <v>17</v>
      </c>
    </row>
    <row r="16" spans="1:12" ht="15.75" x14ac:dyDescent="0.3">
      <c r="A16" s="3">
        <v>6</v>
      </c>
      <c r="B16" s="2" t="s">
        <v>115</v>
      </c>
      <c r="F16" s="8">
        <v>12031.59</v>
      </c>
      <c r="G16" s="12">
        <v>0.27110000000000001</v>
      </c>
      <c r="H16" s="1">
        <v>44291</v>
      </c>
    </row>
    <row r="17" spans="1:7" ht="15.75" x14ac:dyDescent="0.3">
      <c r="A17" s="10"/>
      <c r="B17" s="10" t="s">
        <v>16</v>
      </c>
      <c r="C17" s="10"/>
      <c r="D17" s="10"/>
      <c r="E17" s="10"/>
      <c r="F17" s="11">
        <v>12031.59</v>
      </c>
      <c r="G17" s="14">
        <v>0.27110000000000001</v>
      </c>
    </row>
    <row r="19" spans="1:7" ht="15.75" x14ac:dyDescent="0.3">
      <c r="B19" s="2" t="s">
        <v>116</v>
      </c>
    </row>
    <row r="20" spans="1:7" ht="15.75" x14ac:dyDescent="0.3">
      <c r="A20" s="3"/>
      <c r="B20" s="3" t="s">
        <v>347</v>
      </c>
      <c r="C20" s="3"/>
      <c r="D20" s="5"/>
      <c r="F20" s="8">
        <v>368.64</v>
      </c>
      <c r="G20" s="12">
        <v>8.3000000000000001E-3</v>
      </c>
    </row>
    <row r="21" spans="1:7" ht="15.75" x14ac:dyDescent="0.3">
      <c r="A21" s="3"/>
      <c r="B21" s="3" t="s">
        <v>117</v>
      </c>
      <c r="C21" s="3"/>
      <c r="D21" s="5"/>
      <c r="F21" s="8">
        <v>128.93</v>
      </c>
      <c r="G21" s="12">
        <v>2.8999999999999998E-3</v>
      </c>
    </row>
    <row r="22" spans="1:7" ht="15.75" x14ac:dyDescent="0.3">
      <c r="A22" s="10"/>
      <c r="B22" s="10" t="s">
        <v>16</v>
      </c>
      <c r="C22" s="10"/>
      <c r="D22" s="10"/>
      <c r="E22" s="10"/>
      <c r="F22" s="11">
        <v>497.57</v>
      </c>
      <c r="G22" s="14">
        <v>1.12E-2</v>
      </c>
    </row>
    <row r="24" spans="1:7" ht="15.75" x14ac:dyDescent="0.3">
      <c r="A24" s="7"/>
      <c r="B24" s="7" t="s">
        <v>118</v>
      </c>
      <c r="C24" s="7"/>
      <c r="D24" s="7"/>
      <c r="E24" s="7"/>
      <c r="F24" s="9">
        <v>44378.37</v>
      </c>
      <c r="G24" s="13">
        <v>1</v>
      </c>
    </row>
    <row r="25" spans="1:7" ht="15.75" x14ac:dyDescent="0.3">
      <c r="A25" s="3" t="s">
        <v>119</v>
      </c>
    </row>
    <row r="26" spans="1:7" ht="15.75" x14ac:dyDescent="0.3">
      <c r="A26" s="4">
        <v>1</v>
      </c>
      <c r="B26" s="4" t="s">
        <v>120</v>
      </c>
    </row>
    <row r="27" spans="1:7" ht="30" x14ac:dyDescent="0.3">
      <c r="A27" s="4">
        <v>2</v>
      </c>
      <c r="B27" s="4" t="s">
        <v>1280</v>
      </c>
    </row>
  </sheetData>
  <mergeCells count="1">
    <mergeCell ref="B1:F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65</vt:i4>
      </vt:variant>
    </vt:vector>
  </HeadingPairs>
  <TitlesOfParts>
    <vt:vector size="65" baseType="lpstr">
      <vt:lpstr>LIQUID</vt:lpstr>
      <vt:lpstr>ULTRA</vt:lpstr>
      <vt:lpstr>CREDITRISK</vt:lpstr>
      <vt:lpstr>LDF</vt:lpstr>
      <vt:lpstr>SHORT</vt:lpstr>
      <vt:lpstr>STR</vt:lpstr>
      <vt:lpstr>BOND</vt:lpstr>
      <vt:lpstr>EQUITY&amp;BOND</vt:lpstr>
      <vt:lpstr>GSEC</vt:lpstr>
      <vt:lpstr>ESF</vt:lpstr>
      <vt:lpstr>SAVINGS</vt:lpstr>
      <vt:lpstr>REGULARSAVINGS</vt:lpstr>
      <vt:lpstr>Corporate Bond</vt:lpstr>
      <vt:lpstr>Flexi Cap</vt:lpstr>
      <vt:lpstr>TOP100</vt:lpstr>
      <vt:lpstr>EQUITYOPPOR</vt:lpstr>
      <vt:lpstr>TIGER</vt:lpstr>
      <vt:lpstr>MIDCAP</vt:lpstr>
      <vt:lpstr>TAX</vt:lpstr>
      <vt:lpstr>WAF</vt:lpstr>
      <vt:lpstr>SMALLCAP</vt:lpstr>
      <vt:lpstr>GF</vt:lpstr>
      <vt:lpstr>NRNEF</vt:lpstr>
      <vt:lpstr>WEF</vt:lpstr>
      <vt:lpstr>FOCUS</vt:lpstr>
      <vt:lpstr>WMF</vt:lpstr>
      <vt:lpstr>USFEF</vt:lpstr>
      <vt:lpstr>BANKING &amp; PSU</vt:lpstr>
      <vt:lpstr>DAAF</vt:lpstr>
      <vt:lpstr>GAF</vt:lpstr>
      <vt:lpstr>10YGF</vt:lpstr>
      <vt:lpstr>EQUALNIFTY50</vt:lpstr>
      <vt:lpstr>ARBITRAGE</vt:lpstr>
      <vt:lpstr>LIQUIDETF</vt:lpstr>
      <vt:lpstr>HEALTHCARE</vt:lpstr>
      <vt:lpstr>OVERNIGHT</vt:lpstr>
      <vt:lpstr>NIFTY50INDEX</vt:lpstr>
      <vt:lpstr>NIFTYNEXT50INDEX</vt:lpstr>
      <vt:lpstr>QUANT</vt:lpstr>
      <vt:lpstr>VALUE</vt:lpstr>
      <vt:lpstr>FLOATER</vt:lpstr>
      <vt:lpstr>DSP3YCEEF</vt:lpstr>
      <vt:lpstr>DSPACEF - Series 1</vt:lpstr>
      <vt:lpstr>SR 217 - 40M</vt:lpstr>
      <vt:lpstr>SR 218 - 40M</vt:lpstr>
      <vt:lpstr>SR 219 - 40M</vt:lpstr>
      <vt:lpstr>SR 220 - 40M</vt:lpstr>
      <vt:lpstr>SR 221 - 40M</vt:lpstr>
      <vt:lpstr>ACESERIES2</vt:lpstr>
      <vt:lpstr>SR 223 - 39M</vt:lpstr>
      <vt:lpstr>SR 224 - 39M</vt:lpstr>
      <vt:lpstr>SR 226 - 39M</vt:lpstr>
      <vt:lpstr>SR 227 - 39M</vt:lpstr>
      <vt:lpstr>SR 232 - 36M</vt:lpstr>
      <vt:lpstr>SR 233 - 36M</vt:lpstr>
      <vt:lpstr>SR 235 - 36M</vt:lpstr>
      <vt:lpstr>SR 236 - 36M</vt:lpstr>
      <vt:lpstr>SR 237 - 36M</vt:lpstr>
      <vt:lpstr>SR 238 - 36M</vt:lpstr>
      <vt:lpstr>SR 239 - 36M</vt:lpstr>
      <vt:lpstr>SR 241 - 36M</vt:lpstr>
      <vt:lpstr>SR 243 - 36M</vt:lpstr>
      <vt:lpstr>SR 244 - 36M</vt:lpstr>
      <vt:lpstr>SR 250 - 39M</vt:lpstr>
      <vt:lpstr>SR 251 - 38M</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Kotian, Chetan (India)</cp:lastModifiedBy>
  <dcterms:created xsi:type="dcterms:W3CDTF">2021-04-02T10:24:03Z</dcterms:created>
  <dcterms:modified xsi:type="dcterms:W3CDTF">2021-04-09T12:03:47Z</dcterms:modified>
</cp:coreProperties>
</file>